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7795" windowHeight="11265" firstSheet="12" activeTab="12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一般公共预算基本支出表" sheetId="7" r:id="rId7"/>
    <sheet name="7.三公" sheetId="8" r:id="rId8"/>
    <sheet name="8.政府性基金" sheetId="9" r:id="rId9"/>
    <sheet name="9.项目支出" sheetId="10" r:id="rId10"/>
    <sheet name="10项目绩效目标公开表(艾滋病防治经费)" sheetId="11" r:id="rId11"/>
    <sheet name="10项目绩效目标公开表 (美沙酮门诊专项经费)" sheetId="12" r:id="rId12"/>
    <sheet name="10项目绩效目标公开表 (取消药品加成)" sheetId="13" r:id="rId13"/>
    <sheet name="10项目绩效目标公开表 (医疗基本运行保障)" sheetId="14" r:id="rId14"/>
    <sheet name="10项目绩效目标公开表 (专用设备购置) " sheetId="15" r:id="rId15"/>
    <sheet name="10项目绩效目标公开表 (政府债券还本付息) " sheetId="16" r:id="rId16"/>
  </sheets>
  <definedNames>
    <definedName name="_xlnm.Print_Titles" localSheetId="1">'1.收支总表'!$A:$D,'1.收支总表'!$1:$5</definedName>
    <definedName name="_xlnm.Print_Titles" localSheetId="2">'2.收入总表'!$B:$T,'2.收入总表'!$1:$5</definedName>
    <definedName name="_xlnm.Print_Titles" localSheetId="3">'3.支出总表'!$A:$H,'3.支出总表'!$1:$4</definedName>
    <definedName name="_xlnm.Print_Titles" localSheetId="4">'4.财政拨款收支总表'!$A:$D,'4.财政拨款收支总表'!$1:$5</definedName>
    <definedName name="_xlnm.Print_Titles" localSheetId="5">'5.一般公共预算支出表'!$A:$G,'5.一般公共预算支出表'!$1:$5</definedName>
    <definedName name="_xlnm.Print_Titles" localSheetId="6">'6.一般公共预算基本支出表'!$A:$E,'6.一般公共预算基本支出表'!$1:$5</definedName>
    <definedName name="_xlnm.Print_Titles" localSheetId="7">'7.三公'!$A:$F,'7.三公'!$1:$5</definedName>
    <definedName name="_xlnm.Print_Titles" localSheetId="8">'8.政府性基金'!$A:$E,'8.政府性基金'!$1:$5</definedName>
    <definedName name="_xlnm.Print_Titles" localSheetId="9">'9.项目支出'!$A:$L,'9.项目支出'!$1:$5</definedName>
  </definedNames>
  <calcPr fullCalcOnLoad="1"/>
</workbook>
</file>

<file path=xl/sharedStrings.xml><?xml version="1.0" encoding="utf-8"?>
<sst xmlns="http://schemas.openxmlformats.org/spreadsheetml/2006/main" count="599" uniqueCount="341">
  <si>
    <t/>
  </si>
  <si>
    <t>表1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</si>
  <si>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</si>
  <si>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</si>
  <si>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</si>
  <si>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</si>
  <si>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</si>
  <si>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</si>
  <si>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</si>
  <si>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</si>
  <si>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</si>
  <si>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</si>
  <si>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</si>
  <si>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</si>
  <si>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</si>
  <si>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</si>
  <si>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</si>
  <si>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</si>
  <si>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</si>
  <si>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</si>
  <si>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一般公共预算转移支付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</si>
  <si>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</si>
  <si>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</si>
  <si>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</si>
  <si>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</si>
  <si>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</si>
  <si>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</si>
  <si>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</si>
  <si>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</si>
  <si>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</si>
  <si>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</si>
  <si>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</si>
  <si>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</si>
  <si>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</si>
  <si>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</si>
  <si>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</si>
  <si>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</si>
  <si>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</si>
  <si>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</si>
  <si>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</si>
  <si>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</si>
  <si>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</si>
  <si>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</si>
  <si>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</si>
  <si>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</si>
  <si>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</si>
  <si>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</si>
  <si>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</si>
  <si>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</si>
  <si>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</si>
  <si>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</si>
  <si>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</si>
  <si>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</si>
  <si>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</si>
  <si>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</si>
  <si>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</si>
  <si>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</si>
  <si>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</si>
  <si>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</si>
  <si>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</si>
  <si>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</si>
  <si>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</si>
  <si>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</si>
  <si>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</si>
  <si>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</si>
  <si>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</si>
  <si>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</si>
  <si>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</si>
  <si>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</si>
  <si>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</si>
  <si>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</si>
  <si>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</si>
  <si>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</si>
  <si>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238011</t>
  </si>
  <si>
    <t>十堰市中西医结合医院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</si>
  <si>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</si>
  <si>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</si>
  <si>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</si>
  <si>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</si>
  <si>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</si>
  <si>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</si>
  <si>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</si>
  <si>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</si>
  <si>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</si>
  <si>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</si>
  <si>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</si>
  <si>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</si>
  <si>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</si>
  <si>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</si>
  <si>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</si>
  <si>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</si>
  <si>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</si>
  <si>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</si>
  <si>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</si>
  <si>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</si>
  <si>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</si>
  <si>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</si>
  <si>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</si>
  <si>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</si>
  <si>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</si>
  <si>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21002</t>
  </si>
  <si>
    <t>　公立医院</t>
  </si>
  <si>
    <t>　　2100201</t>
  </si>
  <si>
    <t>　　综合医院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</si>
  <si>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</si>
  <si>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</si>
  <si>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</si>
  <si>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</si>
  <si>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</si>
  <si>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</si>
  <si>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</si>
  <si>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</si>
  <si>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</si>
  <si>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</si>
  <si>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表4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</si>
  <si>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</si>
  <si>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</si>
  <si>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</si>
  <si>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</si>
  <si>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</si>
  <si>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</si>
  <si>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</si>
  <si>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</si>
  <si>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</si>
  <si>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</si>
  <si>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</si>
  <si>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</si>
  <si>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</si>
  <si>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</si>
  <si>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</si>
  <si>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</si>
  <si>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</si>
  <si>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</si>
  <si>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</si>
  <si>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</si>
  <si>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</si>
  <si>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</si>
  <si>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</si>
  <si>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</si>
  <si>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</si>
  <si>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</si>
  <si>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</si>
  <si>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</si>
  <si>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</si>
  <si>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</si>
  <si>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</si>
  <si>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</si>
  <si>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</si>
  <si>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</si>
  <si>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</si>
  <si>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</si>
  <si>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</si>
  <si>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</si>
  <si>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</si>
  <si>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</si>
  <si>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</si>
  <si>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</si>
  <si>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</si>
  <si>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</si>
  <si>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</si>
  <si>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</si>
  <si>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</si>
  <si>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</si>
  <si>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</si>
  <si>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</si>
  <si>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</si>
  <si>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</si>
  <si>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</si>
  <si>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</si>
  <si>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</si>
  <si>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</si>
  <si>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</si>
  <si>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</si>
  <si>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</si>
  <si>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</si>
  <si>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</si>
  <si>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</si>
  <si>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</si>
  <si>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</si>
  <si>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</si>
  <si>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本级支出项目</t>
  </si>
  <si>
    <t>　政府债券还本付息专项</t>
  </si>
  <si>
    <t>　艾滋病防治经费</t>
  </si>
  <si>
    <t>　取消药品加成财政补助专项经费</t>
  </si>
  <si>
    <t>　美沙酮门诊专项经费</t>
  </si>
  <si>
    <t>　基本医疗运行保障</t>
  </si>
  <si>
    <t>　专用设备购置</t>
  </si>
  <si>
    <t>附件10-2：</t>
  </si>
  <si>
    <t xml:space="preserve"> 项目绩效目标公开表</t>
  </si>
  <si>
    <t>单位名称：十堰市中西医结合医院</t>
  </si>
  <si>
    <t>艾滋病防治经费</t>
  </si>
  <si>
    <t>项目金额（万元）</t>
  </si>
  <si>
    <t>项目简介</t>
  </si>
  <si>
    <t>加强我院艾滋病防治工作，建立长效艾滋病监测管理机制，准确、及时了解和掌握艾滋病的防治数据及疫情上报管理，加强艾滋病防治宣传和咨询工作</t>
  </si>
  <si>
    <t xml:space="preserve">项目绩效目标  </t>
  </si>
  <si>
    <t>长期开设艾滋病咨询门诊，免费进行艾滋病咨询与检测工作；创办健康教育宣传栏及在“世界艾滋病日”，加强对群众及我院附近学校师生的艾滋病防治宣传教育工作；定期对院内医护人员进行艾滋病防治知识</t>
  </si>
  <si>
    <t>项目绩效指标</t>
  </si>
  <si>
    <t>产出指标</t>
  </si>
  <si>
    <t>数量指标</t>
  </si>
  <si>
    <t>自愿咨询和检测人数</t>
  </si>
  <si>
    <t>500人次</t>
  </si>
  <si>
    <t>艾滋病宣传次数</t>
  </si>
  <si>
    <t>6次，其中院内宣传栏4次，学校宣传2次</t>
  </si>
  <si>
    <t>院内医护人员培训</t>
  </si>
  <si>
    <t>2次</t>
  </si>
  <si>
    <t>进社区开展义诊工作</t>
  </si>
  <si>
    <t>10次</t>
  </si>
  <si>
    <t>发放宣传册</t>
  </si>
  <si>
    <t>2000份数</t>
  </si>
  <si>
    <t>质量指标</t>
  </si>
  <si>
    <t>检测报告合格率</t>
  </si>
  <si>
    <t>时效指标</t>
  </si>
  <si>
    <t>艾滋病报告及时性</t>
  </si>
  <si>
    <t>我院检测发现的HIV感染者和病人及时通过网络直报</t>
  </si>
  <si>
    <t>成本指标</t>
  </si>
  <si>
    <t>效益指标</t>
  </si>
  <si>
    <t>社会效益指标</t>
  </si>
  <si>
    <t>经济效益指标</t>
  </si>
  <si>
    <t>生态效益指标</t>
  </si>
  <si>
    <t>可持续影响指标</t>
  </si>
  <si>
    <t>艾滋病防治率</t>
  </si>
  <si>
    <t>满意度指标</t>
  </si>
  <si>
    <t>服务对象满意度指标</t>
  </si>
  <si>
    <t>（2024年）</t>
  </si>
  <si>
    <r>
      <t>附件10-</t>
    </r>
    <r>
      <rPr>
        <sz val="12"/>
        <rFont val="宋体"/>
        <family val="0"/>
      </rPr>
      <t>1</t>
    </r>
    <r>
      <rPr>
        <sz val="12"/>
        <rFont val="宋体"/>
        <family val="0"/>
      </rPr>
      <t>：</t>
    </r>
  </si>
  <si>
    <t>一级指标</t>
  </si>
  <si>
    <t>二级指标</t>
  </si>
  <si>
    <t>指标名称</t>
  </si>
  <si>
    <t>预期当年实现值</t>
  </si>
  <si>
    <t>入组人数</t>
  </si>
  <si>
    <r>
      <t>不低于</t>
    </r>
    <r>
      <rPr>
        <sz val="11"/>
        <color indexed="8"/>
        <rFont val="Times New Roman"/>
        <family val="1"/>
      </rPr>
      <t>160</t>
    </r>
    <r>
      <rPr>
        <sz val="11"/>
        <color indexed="8"/>
        <rFont val="仿宋_GB2312"/>
        <family val="3"/>
      </rPr>
      <t>人　</t>
    </r>
  </si>
  <si>
    <t>咨询人数</t>
  </si>
  <si>
    <r>
      <t>不低于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仿宋_GB2312"/>
        <family val="3"/>
      </rPr>
      <t>人</t>
    </r>
  </si>
  <si>
    <t>宣传人数</t>
  </si>
  <si>
    <r>
      <t>6</t>
    </r>
    <r>
      <rPr>
        <sz val="11"/>
        <color indexed="8"/>
        <rFont val="仿宋_GB2312"/>
        <family val="3"/>
      </rPr>
      <t>次</t>
    </r>
  </si>
  <si>
    <t>治疗年保持率</t>
  </si>
  <si>
    <r>
      <t>不低于</t>
    </r>
    <r>
      <rPr>
        <sz val="11"/>
        <color indexed="8"/>
        <rFont val="Times New Roman"/>
        <family val="1"/>
      </rPr>
      <t>80%</t>
    </r>
  </si>
  <si>
    <t>疾病检测率</t>
  </si>
  <si>
    <r>
      <t>不低于</t>
    </r>
    <r>
      <rPr>
        <sz val="11"/>
        <color indexed="8"/>
        <rFont val="Times New Roman"/>
        <family val="1"/>
      </rPr>
      <t>95%</t>
    </r>
  </si>
  <si>
    <t>疾病上报率</t>
  </si>
  <si>
    <t>年检阳性率</t>
  </si>
  <si>
    <r>
      <t>不超过</t>
    </r>
    <r>
      <rPr>
        <sz val="11"/>
        <color indexed="8"/>
        <rFont val="Times New Roman"/>
        <family val="1"/>
      </rPr>
      <t>20%</t>
    </r>
  </si>
  <si>
    <t>宣传6次</t>
  </si>
  <si>
    <t>不低于100人次</t>
  </si>
  <si>
    <t>病人满意度</t>
  </si>
  <si>
    <t>单位名称：十堰市中西医结合医院</t>
  </si>
  <si>
    <t>美沙酮门诊专项经费</t>
  </si>
  <si>
    <t>依照国家卫健委、国家公安部、国家食品药品监督管理局下发的《戒毒药物维持治疗工作管理办法》要求，加强与相关部门的协调，积极探索各部门“无缝对接”工作机制，充分利用美沙酮维持治疗平台广泛宣传维持治疗知识，提高病人入组数，提高维持治疗者的依从性，减少病人流失。</t>
  </si>
  <si>
    <t>加大宣传力度，广泛宣传艾滋病防治、美沙酮维持治疗知识，,完成年度工作计划，加强与相关部门合作，最大限度保证吸毒人员不脱离管控</t>
  </si>
  <si>
    <t>宣传教育工作</t>
  </si>
  <si>
    <t>咨询人次</t>
  </si>
  <si>
    <t>不低于90%</t>
  </si>
  <si>
    <t>取消药品加成财务补助专项经费</t>
  </si>
  <si>
    <t>按照国家政策取消西成药药品加成，切实做好相关工作，对患者提供满意服务</t>
  </si>
  <si>
    <t>年度经费用于医院的药品、卫生材料支出，认真执行西成药零加成政策、医疗服务指导价格</t>
  </si>
  <si>
    <t>一级指标</t>
  </si>
  <si>
    <t>项目绩效指标</t>
  </si>
  <si>
    <t>产出指标</t>
  </si>
  <si>
    <t>请外院专家进行会诊</t>
  </si>
  <si>
    <t>医护人员进修培训人次</t>
  </si>
  <si>
    <t>专家会诊解决疑难杂症病历</t>
  </si>
  <si>
    <t>专用材料费</t>
  </si>
  <si>
    <t>西成药药占比</t>
  </si>
  <si>
    <t>管理费用占总费用的比例</t>
  </si>
  <si>
    <t>不高于15%</t>
  </si>
  <si>
    <t>附件10-3：</t>
  </si>
  <si>
    <t>医疗基本运行保障</t>
  </si>
  <si>
    <t>1 )负责为全市人民提供中西医医疗诊疗救护等医疗卫生服务工作。
(2 )协同相关部i ]完成预防保健、健康教育、疾病控制等公共卫生服务。
(3)参与应对突发公共卫生事件和重大灾害事故的应急医疗救治工作。
( 4 )完成市政府和卫生计生行政部门下达的指令性任务。
本项目资金使用医院自筹资金支付</t>
  </si>
  <si>
    <t>保障基本运行各类支出，保障医院运营发展。</t>
  </si>
  <si>
    <t>管理费用占比</t>
  </si>
  <si>
    <r>
      <rPr>
        <sz val="10"/>
        <rFont val="宋体"/>
        <family val="0"/>
      </rPr>
      <t>病人满意度</t>
    </r>
  </si>
  <si>
    <r>
      <rPr>
        <sz val="10"/>
        <rFont val="宋体"/>
        <family val="0"/>
      </rPr>
      <t>不低于</t>
    </r>
    <r>
      <rPr>
        <sz val="10"/>
        <rFont val="GB2312"/>
        <family val="2"/>
      </rPr>
      <t>90%</t>
    </r>
  </si>
  <si>
    <t>附件10-4：</t>
  </si>
  <si>
    <t>专用设备购置</t>
  </si>
  <si>
    <t>保障医院基本运行，医院2023年 医疗专用设备、办公设备及无形资产政府采购</t>
  </si>
  <si>
    <t>保障基本运行，医院医疗设备政府预算采购，专用设备购置，医疗设备购置及无形资产构建。</t>
  </si>
  <si>
    <t>设备采购执行率</t>
  </si>
  <si>
    <t>病人满意度</t>
  </si>
  <si>
    <r>
      <rPr>
        <sz val="9"/>
        <rFont val="宋体"/>
        <family val="0"/>
      </rPr>
      <t>≥</t>
    </r>
    <r>
      <rPr>
        <sz val="9"/>
        <rFont val="GB2312"/>
        <family val="2"/>
      </rPr>
      <t>90%</t>
    </r>
  </si>
  <si>
    <t>附件10-5：</t>
  </si>
  <si>
    <t>政府债券还本付息</t>
  </si>
  <si>
    <t>政府债券按月计提利息，到期还本付息，如实反映财务状况。</t>
  </si>
  <si>
    <t>门诊急诊人次增长率</t>
  </si>
  <si>
    <t>住院人次增长率</t>
  </si>
  <si>
    <t>提高医院运行效率</t>
  </si>
  <si>
    <t>药占比（不含中药饮片）</t>
  </si>
  <si>
    <t>≤25%</t>
  </si>
  <si>
    <t>偿还债务利息及时性</t>
  </si>
  <si>
    <t>信贷信用</t>
  </si>
  <si>
    <t>资金链流动</t>
  </si>
  <si>
    <t>≥90%</t>
  </si>
  <si>
    <r>
      <t>不少于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仿宋_GB2312"/>
        <family val="3"/>
      </rPr>
      <t>次</t>
    </r>
  </si>
  <si>
    <r>
      <t>不少于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仿宋_GB2312"/>
        <family val="3"/>
      </rPr>
      <t>次</t>
    </r>
  </si>
  <si>
    <r>
      <t>不低于</t>
    </r>
    <r>
      <rPr>
        <sz val="10"/>
        <color indexed="8"/>
        <rFont val="Times New Roman"/>
        <family val="1"/>
      </rPr>
      <t>80%</t>
    </r>
  </si>
  <si>
    <r>
      <t>73</t>
    </r>
    <r>
      <rPr>
        <sz val="10"/>
        <color indexed="8"/>
        <rFont val="仿宋_GB2312"/>
        <family val="3"/>
      </rPr>
      <t>万元</t>
    </r>
  </si>
  <si>
    <r>
      <t>不高于</t>
    </r>
    <r>
      <rPr>
        <sz val="10"/>
        <color indexed="8"/>
        <rFont val="Times New Roman"/>
        <family val="1"/>
      </rPr>
      <t>30%</t>
    </r>
  </si>
  <si>
    <r>
      <t>不低于</t>
    </r>
    <r>
      <rPr>
        <sz val="10"/>
        <color indexed="8"/>
        <rFont val="Times New Roman"/>
        <family val="1"/>
      </rPr>
      <t>90%</t>
    </r>
  </si>
  <si>
    <r>
      <rPr>
        <sz val="10"/>
        <color indexed="8"/>
        <rFont val="宋体"/>
        <family val="0"/>
      </rPr>
      <t>医疗服务收入（不含药品、卫材、检查、化验收入）占医疗收入比</t>
    </r>
  </si>
  <si>
    <r>
      <rPr>
        <sz val="10"/>
        <color indexed="8"/>
        <rFont val="宋体"/>
        <family val="0"/>
      </rPr>
      <t>不低于</t>
    </r>
    <r>
      <rPr>
        <sz val="10"/>
        <color indexed="8"/>
        <rFont val="GB2312"/>
        <family val="2"/>
      </rPr>
      <t>40%</t>
    </r>
  </si>
  <si>
    <r>
      <rPr>
        <sz val="10"/>
        <color indexed="8"/>
        <rFont val="宋体"/>
        <family val="0"/>
      </rPr>
      <t>≥</t>
    </r>
    <r>
      <rPr>
        <sz val="10"/>
        <color indexed="8"/>
        <rFont val="GB2312"/>
        <family val="2"/>
      </rPr>
      <t>5%</t>
    </r>
  </si>
  <si>
    <t>利息支出</t>
  </si>
  <si>
    <r>
      <t>108</t>
    </r>
    <r>
      <rPr>
        <sz val="10"/>
        <color indexed="8"/>
        <rFont val="宋体"/>
        <family val="0"/>
      </rPr>
      <t>万元</t>
    </r>
  </si>
  <si>
    <t>满足居民疾病预防需要，降低发病率</t>
  </si>
  <si>
    <t>健康教育服务对象知晓率</t>
  </si>
  <si>
    <t>≥80%</t>
  </si>
  <si>
    <t>开展义诊宣传活动次数</t>
  </si>
  <si>
    <t>≥20次</t>
  </si>
  <si>
    <t>手术台次</t>
  </si>
  <si>
    <t>≥2000台次</t>
  </si>
  <si>
    <t>申报重点专科</t>
  </si>
  <si>
    <t>≥2个</t>
  </si>
  <si>
    <t>采购设备质量</t>
  </si>
  <si>
    <r>
      <t>=</t>
    </r>
    <r>
      <rPr>
        <sz val="10"/>
        <rFont val="宋体"/>
        <family val="0"/>
      </rPr>
      <t>100%</t>
    </r>
  </si>
  <si>
    <t>设备采购流程合规性</t>
  </si>
  <si>
    <t>不含中药饮片药占比</t>
  </si>
  <si>
    <t>≤25%</t>
  </si>
  <si>
    <t>百元医疗收入消耗的卫生材料（不含药品）</t>
  </si>
  <si>
    <t>≤20元</t>
  </si>
  <si>
    <t>手术台次</t>
  </si>
  <si>
    <t>门诊人次增长率</t>
  </si>
  <si>
    <t>住院人次增长率</t>
  </si>
  <si>
    <t>≥4%</t>
  </si>
  <si>
    <t>不含中药饮片药占比</t>
  </si>
  <si>
    <t>依据本单位和财政签订的《十堰市政府债券转贷协议》，每年支付政府债券利息，到期归还本金</t>
  </si>
  <si>
    <r>
      <t>附件10-</t>
    </r>
    <r>
      <rPr>
        <sz val="12"/>
        <rFont val="宋体"/>
        <family val="0"/>
      </rPr>
      <t>6</t>
    </r>
    <r>
      <rPr>
        <sz val="12"/>
        <rFont val="宋体"/>
        <family val="0"/>
      </rPr>
      <t>：</t>
    </r>
  </si>
  <si>
    <t>填报单位：[238011]十堰市中西医结合医院</t>
  </si>
  <si>
    <t>填报单位： [238011]十堰市中西医结合医院</t>
  </si>
  <si>
    <t>填报单位: [238011]十堰市中西医结合医院</t>
  </si>
  <si>
    <t>附表4</t>
  </si>
  <si>
    <t>表号</t>
  </si>
  <si>
    <t>表名</t>
  </si>
  <si>
    <t>附表4-1</t>
  </si>
  <si>
    <t>附表4-2</t>
  </si>
  <si>
    <t>附表4-3</t>
  </si>
  <si>
    <t>附表4-4</t>
  </si>
  <si>
    <t>附表4-5</t>
  </si>
  <si>
    <t>附表4-6</t>
  </si>
  <si>
    <t>附表4-7</t>
  </si>
  <si>
    <t>附表4-8</t>
  </si>
  <si>
    <t>附表4-9</t>
  </si>
  <si>
    <t>备注：本年度无此项预算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</si>
</sst>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  <numFmt numFmtId="185" formatCode="0.00_);[Red]\(0.00\)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Calibri"/>
      <family val="2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9"/>
      <color indexed="8"/>
      <name val="黑体"/>
      <family val="3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sz val="12"/>
      <name val="宋体"/>
      <family val="0"/>
    </font>
    <font>
      <b/>
      <sz val="20"/>
      <name val="Times New Roman"/>
      <family val="1"/>
    </font>
    <font>
      <sz val="12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GB2312"/>
      <family val="2"/>
    </font>
    <font>
      <sz val="10"/>
      <name val="GB2312"/>
      <family val="2"/>
    </font>
    <font>
      <sz val="10"/>
      <name val="宋体"/>
      <family val="0"/>
    </font>
    <font>
      <sz val="9"/>
      <color indexed="8"/>
      <name val="GB2312"/>
      <family val="2"/>
    </font>
    <font>
      <sz val="9"/>
      <name val="GB2312"/>
      <family val="2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Times New Roman"/>
      <family val="1"/>
    </font>
    <font>
      <sz val="18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2"/>
      <color rgb="FF000000"/>
      <name val="仿宋_GB2312"/>
      <family val="3"/>
    </font>
    <font>
      <sz val="9"/>
      <color rgb="FF000000"/>
      <name val="仿宋_GB2312"/>
      <family val="3"/>
    </font>
    <font>
      <sz val="11"/>
      <color rgb="FF000000"/>
      <name val="仿宋_GB2312"/>
      <family val="3"/>
    </font>
    <font>
      <sz val="11"/>
      <color rgb="FF000000"/>
      <name val="Times New Roman"/>
      <family val="1"/>
    </font>
    <font>
      <sz val="12"/>
      <color theme="1"/>
      <name val="宋体"/>
      <family val="0"/>
    </font>
    <font>
      <sz val="12"/>
      <color theme="1"/>
      <name val="Calibri"/>
      <family val="2"/>
    </font>
    <font>
      <sz val="10"/>
      <color rgb="FF000000"/>
      <name val="仿宋_GB2312"/>
      <family val="3"/>
    </font>
    <font>
      <sz val="10"/>
      <color theme="1"/>
      <name val="GB2312"/>
      <family val="2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GB2312"/>
      <family val="2"/>
    </font>
    <font>
      <sz val="9"/>
      <color theme="1"/>
      <name val="Calibri"/>
      <family val="0"/>
    </font>
    <font>
      <sz val="10"/>
      <color rgb="FF000000"/>
      <name val="Times New Roman"/>
      <family val="1"/>
    </font>
    <font>
      <sz val="10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14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23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8" fillId="24" borderId="0" applyNumberFormat="0" applyBorder="0" applyAlignment="0" applyProtection="0"/>
    <xf numFmtId="0" fontId="69" fillId="22" borderId="8" applyNumberFormat="0" applyAlignment="0" applyProtection="0"/>
    <xf numFmtId="0" fontId="70" fillId="25" borderId="5" applyNumberFormat="0" applyAlignment="0" applyProtection="0"/>
    <xf numFmtId="0" fontId="71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0" fillId="32" borderId="9" applyNumberFormat="0" applyFont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vertical="center"/>
      <protection/>
    </xf>
    <xf numFmtId="184" fontId="7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3" fillId="33" borderId="10" xfId="0" applyNumberFormat="1" applyFont="1" applyFill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184" fontId="12" fillId="0" borderId="10" xfId="0" applyNumberFormat="1" applyFont="1" applyBorder="1" applyAlignment="1" applyProtection="1">
      <alignment horizontal="right" vertical="center"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72" fillId="0" borderId="11" xfId="0" applyFont="1" applyBorder="1" applyAlignment="1">
      <alignment horizontal="center" vertical="center" wrapText="1"/>
    </xf>
    <xf numFmtId="0" fontId="73" fillId="0" borderId="11" xfId="40" applyFont="1" applyBorder="1" applyAlignment="1">
      <alignment horizontal="left" vertical="center" wrapText="1"/>
      <protection/>
    </xf>
    <xf numFmtId="0" fontId="72" fillId="0" borderId="11" xfId="40" applyFont="1" applyBorder="1" applyAlignment="1">
      <alignment horizontal="left" vertical="center" wrapText="1"/>
      <protection/>
    </xf>
    <xf numFmtId="0" fontId="72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 wrapText="1"/>
    </xf>
    <xf numFmtId="0" fontId="72" fillId="0" borderId="11" xfId="40" applyFont="1" applyBorder="1" applyAlignment="1">
      <alignment horizontal="center" vertical="center" wrapText="1"/>
      <protection/>
    </xf>
    <xf numFmtId="0" fontId="76" fillId="0" borderId="11" xfId="0" applyFont="1" applyBorder="1" applyAlignment="1">
      <alignment horizontal="justify" vertical="center" wrapText="1"/>
    </xf>
    <xf numFmtId="9" fontId="77" fillId="0" borderId="11" xfId="0" applyNumberFormat="1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 wrapText="1"/>
    </xf>
    <xf numFmtId="0" fontId="78" fillId="0" borderId="11" xfId="0" applyFont="1" applyBorder="1" applyAlignment="1">
      <alignment horizontal="left" vertical="center" wrapText="1"/>
    </xf>
    <xf numFmtId="0" fontId="79" fillId="0" borderId="11" xfId="0" applyFont="1" applyBorder="1" applyAlignment="1">
      <alignment horizontal="justify" vertical="center" wrapText="1"/>
    </xf>
    <xf numFmtId="0" fontId="79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9" fontId="79" fillId="0" borderId="11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justify" vertical="center" wrapText="1"/>
    </xf>
    <xf numFmtId="9" fontId="20" fillId="0" borderId="11" xfId="0" applyNumberFormat="1" applyFont="1" applyBorder="1" applyAlignment="1">
      <alignment horizontal="left" vertical="center" wrapText="1"/>
    </xf>
    <xf numFmtId="9" fontId="21" fillId="0" borderId="11" xfId="0" applyNumberFormat="1" applyFont="1" applyBorder="1" applyAlignment="1">
      <alignment horizontal="left" vertical="center" wrapText="1"/>
    </xf>
    <xf numFmtId="0" fontId="80" fillId="0" borderId="11" xfId="0" applyFont="1" applyBorder="1" applyAlignment="1">
      <alignment horizontal="justify" vertical="center" wrapText="1"/>
    </xf>
    <xf numFmtId="0" fontId="78" fillId="0" borderId="11" xfId="40" applyFont="1" applyBorder="1" applyAlignment="1">
      <alignment horizontal="center" vertical="center" wrapText="1"/>
      <protection/>
    </xf>
    <xf numFmtId="0" fontId="78" fillId="0" borderId="11" xfId="40" applyFont="1" applyBorder="1" applyAlignment="1">
      <alignment horizontal="left" vertical="center" wrapText="1"/>
      <protection/>
    </xf>
    <xf numFmtId="0" fontId="81" fillId="0" borderId="11" xfId="0" applyFont="1" applyBorder="1" applyAlignment="1">
      <alignment horizontal="left" vertical="center" wrapText="1"/>
    </xf>
    <xf numFmtId="0" fontId="78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/>
    </xf>
    <xf numFmtId="0" fontId="82" fillId="0" borderId="11" xfId="0" applyFont="1" applyBorder="1" applyAlignment="1">
      <alignment horizontal="justify" vertical="center" wrapText="1"/>
    </xf>
    <xf numFmtId="0" fontId="8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9" fontId="24" fillId="0" borderId="11" xfId="0" applyNumberFormat="1" applyFont="1" applyBorder="1" applyAlignment="1">
      <alignment horizontal="left" vertical="center" wrapText="1"/>
    </xf>
    <xf numFmtId="0" fontId="83" fillId="0" borderId="11" xfId="0" applyFont="1" applyBorder="1" applyAlignment="1">
      <alignment horizontal="justify" vertical="center" wrapText="1"/>
    </xf>
    <xf numFmtId="0" fontId="73" fillId="0" borderId="11" xfId="40" applyFont="1" applyBorder="1" applyAlignment="1">
      <alignment horizontal="center" vertical="center" wrapText="1"/>
      <protection/>
    </xf>
    <xf numFmtId="0" fontId="7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73" fillId="0" borderId="11" xfId="0" applyFont="1" applyBorder="1" applyAlignment="1">
      <alignment horizontal="left" vertical="center" wrapText="1"/>
    </xf>
    <xf numFmtId="0" fontId="78" fillId="0" borderId="12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left" vertical="center" wrapText="1"/>
    </xf>
    <xf numFmtId="9" fontId="78" fillId="0" borderId="11" xfId="40" applyNumberFormat="1" applyFont="1" applyBorder="1" applyAlignment="1">
      <alignment horizontal="left" vertical="center" wrapText="1"/>
      <protection/>
    </xf>
    <xf numFmtId="9" fontId="80" fillId="0" borderId="11" xfId="0" applyNumberFormat="1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9" fontId="81" fillId="0" borderId="11" xfId="0" applyNumberFormat="1" applyFont="1" applyBorder="1" applyAlignment="1">
      <alignment horizontal="left" vertical="center" wrapText="1"/>
    </xf>
    <xf numFmtId="0" fontId="78" fillId="0" borderId="12" xfId="0" applyFont="1" applyBorder="1" applyAlignment="1">
      <alignment horizontal="left" vertical="center" wrapText="1"/>
    </xf>
    <xf numFmtId="0" fontId="84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justify" vertical="center" wrapText="1"/>
    </xf>
    <xf numFmtId="0" fontId="81" fillId="0" borderId="11" xfId="0" applyFont="1" applyBorder="1" applyAlignment="1">
      <alignment horizontal="justify" vertical="center" wrapText="1"/>
    </xf>
    <xf numFmtId="9" fontId="20" fillId="0" borderId="11" xfId="0" applyNumberFormat="1" applyFont="1" applyBorder="1" applyAlignment="1">
      <alignment horizontal="left" vertical="center" wrapText="1"/>
    </xf>
    <xf numFmtId="0" fontId="80" fillId="0" borderId="11" xfId="0" applyFont="1" applyBorder="1" applyAlignment="1">
      <alignment horizontal="justify" vertical="center" wrapText="1"/>
    </xf>
    <xf numFmtId="0" fontId="23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9" fontId="23" fillId="0" borderId="11" xfId="0" applyNumberFormat="1" applyFont="1" applyFill="1" applyBorder="1" applyAlignment="1">
      <alignment horizontal="left" vertical="center"/>
    </xf>
    <xf numFmtId="0" fontId="85" fillId="0" borderId="11" xfId="0" applyFont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/>
    </xf>
    <xf numFmtId="49" fontId="23" fillId="0" borderId="11" xfId="0" applyNumberFormat="1" applyFont="1" applyFill="1" applyBorder="1" applyAlignment="1">
      <alignment horizontal="left" vertical="center"/>
    </xf>
    <xf numFmtId="10" fontId="23" fillId="0" borderId="11" xfId="0" applyNumberFormat="1" applyFont="1" applyFill="1" applyBorder="1" applyAlignment="1">
      <alignment horizontal="left" vertical="center"/>
    </xf>
    <xf numFmtId="185" fontId="23" fillId="0" borderId="11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29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8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0" fontId="78" fillId="0" borderId="11" xfId="0" applyFont="1" applyBorder="1" applyAlignment="1">
      <alignment horizontal="left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73" fillId="0" borderId="11" xfId="0" applyFont="1" applyBorder="1" applyAlignment="1">
      <alignment horizontal="left" vertical="top" wrapText="1"/>
    </xf>
    <xf numFmtId="0" fontId="73" fillId="0" borderId="11" xfId="0" applyFont="1" applyBorder="1" applyAlignment="1">
      <alignment vertical="top" wrapText="1"/>
    </xf>
    <xf numFmtId="0" fontId="73" fillId="0" borderId="11" xfId="0" applyFont="1" applyBorder="1" applyAlignment="1">
      <alignment horizontal="left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73" fillId="0" borderId="18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9.00390625" style="0" customWidth="1"/>
    <col min="2" max="2" width="82.8515625" style="0" customWidth="1"/>
  </cols>
  <sheetData>
    <row r="1" spans="1:2" ht="22.5">
      <c r="A1" s="205" t="s">
        <v>328</v>
      </c>
      <c r="B1" s="205"/>
    </row>
    <row r="2" spans="1:2" ht="22.5">
      <c r="A2" s="208"/>
      <c r="B2" s="208"/>
    </row>
    <row r="3" spans="1:2" ht="22.5">
      <c r="A3" s="206" t="s">
        <v>329</v>
      </c>
      <c r="B3" s="206" t="s">
        <v>330</v>
      </c>
    </row>
    <row r="4" spans="1:2" ht="22.5">
      <c r="A4" s="207" t="s">
        <v>331</v>
      </c>
      <c r="B4" s="207" t="s">
        <v>2</v>
      </c>
    </row>
    <row r="5" spans="1:2" ht="22.5">
      <c r="A5" s="207" t="s">
        <v>332</v>
      </c>
      <c r="B5" s="207" t="s">
        <v>57</v>
      </c>
    </row>
    <row r="6" spans="1:2" ht="22.5">
      <c r="A6" s="207" t="s">
        <v>333</v>
      </c>
      <c r="B6" s="207" t="s">
        <v>76</v>
      </c>
    </row>
    <row r="7" spans="1:2" ht="22.5">
      <c r="A7" s="207" t="s">
        <v>334</v>
      </c>
      <c r="B7" s="207" t="s">
        <v>115</v>
      </c>
    </row>
    <row r="8" spans="1:2" ht="22.5">
      <c r="A8" s="207" t="s">
        <v>335</v>
      </c>
      <c r="B8" s="207" t="s">
        <v>151</v>
      </c>
    </row>
    <row r="9" spans="1:2" ht="22.5">
      <c r="A9" s="207" t="s">
        <v>336</v>
      </c>
      <c r="B9" s="207" t="s">
        <v>155</v>
      </c>
    </row>
    <row r="10" spans="1:2" ht="22.5">
      <c r="A10" s="207" t="s">
        <v>337</v>
      </c>
      <c r="B10" s="207" t="s">
        <v>163</v>
      </c>
    </row>
    <row r="11" spans="1:2" ht="22.5">
      <c r="A11" s="207" t="s">
        <v>338</v>
      </c>
      <c r="B11" s="207" t="s">
        <v>172</v>
      </c>
    </row>
    <row r="12" spans="1:2" ht="22.5">
      <c r="A12" s="207" t="s">
        <v>339</v>
      </c>
      <c r="B12" s="207" t="s">
        <v>175</v>
      </c>
    </row>
  </sheetData>
  <sheetProtection/>
  <mergeCells count="1">
    <mergeCell ref="A2:B2"/>
  </mergeCells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Q5" sqref="Q5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1" width="10.8515625" style="1" customWidth="1"/>
    <col min="12" max="12" width="9.140625" style="1" customWidth="1"/>
  </cols>
  <sheetData>
    <row r="1" spans="1:11" s="1" customFormat="1" ht="20.25" customHeight="1">
      <c r="A1" s="112" t="s">
        <v>174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1" customFormat="1" ht="37.5" customHeight="1">
      <c r="A2" s="235" t="s">
        <v>175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s="1" customFormat="1" ht="21" customHeight="1">
      <c r="A3" s="202" t="s">
        <v>326</v>
      </c>
      <c r="B3" s="114"/>
      <c r="C3" s="115"/>
      <c r="D3" s="115"/>
      <c r="E3" s="115"/>
      <c r="F3" s="115"/>
      <c r="G3" s="115"/>
      <c r="H3" s="115"/>
      <c r="I3" s="115"/>
      <c r="J3" s="115"/>
      <c r="K3" s="116" t="s">
        <v>3</v>
      </c>
    </row>
    <row r="4" spans="1:11" s="1" customFormat="1" ht="21" customHeight="1">
      <c r="A4" s="234" t="s">
        <v>176</v>
      </c>
      <c r="B4" s="234" t="s">
        <v>177</v>
      </c>
      <c r="C4" s="234" t="s">
        <v>60</v>
      </c>
      <c r="D4" s="233" t="s">
        <v>178</v>
      </c>
      <c r="E4" s="233"/>
      <c r="F4" s="233"/>
      <c r="G4" s="233" t="s">
        <v>179</v>
      </c>
      <c r="H4" s="233"/>
      <c r="I4" s="233"/>
      <c r="J4" s="233" t="s">
        <v>66</v>
      </c>
      <c r="K4" s="233" t="s">
        <v>72</v>
      </c>
    </row>
    <row r="5" spans="1:11" s="1" customFormat="1" ht="42" customHeight="1">
      <c r="A5" s="234"/>
      <c r="B5" s="234"/>
      <c r="C5" s="234"/>
      <c r="D5" s="117" t="s">
        <v>63</v>
      </c>
      <c r="E5" s="117" t="s">
        <v>64</v>
      </c>
      <c r="F5" s="117" t="s">
        <v>65</v>
      </c>
      <c r="G5" s="117" t="s">
        <v>63</v>
      </c>
      <c r="H5" s="117" t="s">
        <v>64</v>
      </c>
      <c r="I5" s="117" t="s">
        <v>65</v>
      </c>
      <c r="J5" s="233"/>
      <c r="K5" s="233"/>
    </row>
    <row r="6" spans="1:11" s="1" customFormat="1" ht="30.75" customHeight="1">
      <c r="A6" s="118" t="s">
        <v>0</v>
      </c>
      <c r="B6" s="119" t="s">
        <v>60</v>
      </c>
      <c r="C6" s="120">
        <f aca="true" t="shared" si="0" ref="C6:C13">D6+E6+F6+G6+H6+I6+J6+K6</f>
        <v>10479.41</v>
      </c>
      <c r="D6" s="121">
        <v>93.8</v>
      </c>
      <c r="E6" s="122"/>
      <c r="F6" s="123"/>
      <c r="G6" s="124"/>
      <c r="H6" s="125"/>
      <c r="I6" s="126"/>
      <c r="J6" s="127"/>
      <c r="K6" s="128">
        <v>10385.61</v>
      </c>
    </row>
    <row r="7" spans="1:11" s="1" customFormat="1" ht="30.75" customHeight="1">
      <c r="A7" s="118"/>
      <c r="B7" s="129" t="s">
        <v>74</v>
      </c>
      <c r="C7" s="120">
        <f t="shared" si="0"/>
        <v>10479.41</v>
      </c>
      <c r="D7" s="121">
        <v>93.8</v>
      </c>
      <c r="E7" s="122"/>
      <c r="F7" s="123"/>
      <c r="G7" s="124"/>
      <c r="H7" s="125"/>
      <c r="I7" s="126"/>
      <c r="J7" s="127"/>
      <c r="K7" s="128">
        <v>10385.61</v>
      </c>
    </row>
    <row r="8" spans="1:11" s="1" customFormat="1" ht="30.75" customHeight="1">
      <c r="A8" s="130" t="s">
        <v>180</v>
      </c>
      <c r="B8" s="131" t="s">
        <v>181</v>
      </c>
      <c r="C8" s="132">
        <f t="shared" si="0"/>
        <v>108</v>
      </c>
      <c r="D8" s="133"/>
      <c r="E8" s="133"/>
      <c r="F8" s="133"/>
      <c r="G8" s="133"/>
      <c r="H8" s="133"/>
      <c r="I8" s="133"/>
      <c r="J8" s="133"/>
      <c r="K8" s="132">
        <v>108</v>
      </c>
    </row>
    <row r="9" spans="1:11" s="1" customFormat="1" ht="30.75" customHeight="1">
      <c r="A9" s="130" t="s">
        <v>180</v>
      </c>
      <c r="B9" s="131" t="s">
        <v>182</v>
      </c>
      <c r="C9" s="132">
        <f t="shared" si="0"/>
        <v>0.8</v>
      </c>
      <c r="D9" s="133">
        <v>0.8</v>
      </c>
      <c r="E9" s="133"/>
      <c r="F9" s="133"/>
      <c r="G9" s="133"/>
      <c r="H9" s="133"/>
      <c r="I9" s="133"/>
      <c r="J9" s="133"/>
      <c r="K9" s="132"/>
    </row>
    <row r="10" spans="1:11" s="1" customFormat="1" ht="30.75" customHeight="1">
      <c r="A10" s="130" t="s">
        <v>180</v>
      </c>
      <c r="B10" s="131" t="s">
        <v>183</v>
      </c>
      <c r="C10" s="132">
        <f t="shared" si="0"/>
        <v>73</v>
      </c>
      <c r="D10" s="133">
        <v>73</v>
      </c>
      <c r="E10" s="133"/>
      <c r="F10" s="133"/>
      <c r="G10" s="133"/>
      <c r="H10" s="133"/>
      <c r="I10" s="133"/>
      <c r="J10" s="133"/>
      <c r="K10" s="132"/>
    </row>
    <row r="11" spans="1:11" s="1" customFormat="1" ht="30.75" customHeight="1">
      <c r="A11" s="130" t="s">
        <v>180</v>
      </c>
      <c r="B11" s="131" t="s">
        <v>184</v>
      </c>
      <c r="C11" s="132">
        <f t="shared" si="0"/>
        <v>20</v>
      </c>
      <c r="D11" s="133">
        <v>20</v>
      </c>
      <c r="E11" s="133"/>
      <c r="F11" s="133"/>
      <c r="G11" s="133"/>
      <c r="H11" s="133"/>
      <c r="I11" s="133"/>
      <c r="J11" s="133"/>
      <c r="K11" s="132"/>
    </row>
    <row r="12" spans="1:11" s="1" customFormat="1" ht="30.75" customHeight="1">
      <c r="A12" s="130" t="s">
        <v>180</v>
      </c>
      <c r="B12" s="131" t="s">
        <v>185</v>
      </c>
      <c r="C12" s="132">
        <f t="shared" si="0"/>
        <v>7604.58</v>
      </c>
      <c r="D12" s="133"/>
      <c r="E12" s="133"/>
      <c r="F12" s="133"/>
      <c r="G12" s="133"/>
      <c r="H12" s="133"/>
      <c r="I12" s="133"/>
      <c r="J12" s="133"/>
      <c r="K12" s="132">
        <v>7604.58</v>
      </c>
    </row>
    <row r="13" spans="1:11" s="1" customFormat="1" ht="30.75" customHeight="1">
      <c r="A13" s="130" t="s">
        <v>180</v>
      </c>
      <c r="B13" s="131" t="s">
        <v>186</v>
      </c>
      <c r="C13" s="132">
        <f t="shared" si="0"/>
        <v>2673.03</v>
      </c>
      <c r="D13" s="133"/>
      <c r="E13" s="133"/>
      <c r="F13" s="133"/>
      <c r="G13" s="133"/>
      <c r="H13" s="133"/>
      <c r="I13" s="133"/>
      <c r="J13" s="133"/>
      <c r="K13" s="132">
        <v>2673.03</v>
      </c>
    </row>
    <row r="14" s="1" customFormat="1" ht="15"/>
    <row r="15" spans="1:11" s="1" customFormat="1" ht="21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</row>
    <row r="16" spans="1:11" s="1" customFormat="1" ht="21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</row>
    <row r="17" spans="1:11" s="1" customFormat="1" ht="21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11" s="1" customFormat="1" ht="21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</row>
    <row r="19" spans="1:11" s="1" customFormat="1" ht="21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</row>
    <row r="20" spans="1:11" s="1" customFormat="1" ht="21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</row>
    <row r="21" spans="1:11" s="1" customFormat="1" ht="21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</row>
    <row r="22" spans="1:11" s="1" customFormat="1" ht="21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</row>
    <row r="23" spans="1:11" s="1" customFormat="1" ht="21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</row>
    <row r="24" spans="1:11" s="1" customFormat="1" ht="21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</row>
    <row r="25" spans="1:11" s="1" customFormat="1" ht="15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</row>
  </sheetData>
  <sheetProtection formatCells="0" formatColumns="0" formatRows="0" insertColumns="0" insertRows="0" insertHyperlinks="0" deleteColumns="0" deleteRows="0" sort="0" autoFilter="0" pivotTables="0"/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I14" sqref="I14:I15"/>
    </sheetView>
  </sheetViews>
  <sheetFormatPr defaultColWidth="9.140625" defaultRowHeight="12.75"/>
  <cols>
    <col min="1" max="1" width="19.421875" style="0" customWidth="1"/>
    <col min="2" max="2" width="17.57421875" style="0" customWidth="1"/>
    <col min="3" max="3" width="20.8515625" style="0" customWidth="1"/>
    <col min="4" max="5" width="20.421875" style="0" customWidth="1"/>
  </cols>
  <sheetData>
    <row r="1" spans="1:5" ht="14.25">
      <c r="A1" s="136" t="s">
        <v>224</v>
      </c>
      <c r="B1" s="136"/>
      <c r="C1" s="136"/>
      <c r="D1" s="136"/>
      <c r="E1" s="136"/>
    </row>
    <row r="2" spans="1:5" ht="25.5">
      <c r="A2" s="237" t="s">
        <v>188</v>
      </c>
      <c r="B2" s="237"/>
      <c r="C2" s="237"/>
      <c r="D2" s="237"/>
      <c r="E2" s="237"/>
    </row>
    <row r="3" spans="1:5" ht="14.25">
      <c r="A3" s="238" t="s">
        <v>223</v>
      </c>
      <c r="B3" s="238"/>
      <c r="C3" s="238"/>
      <c r="D3" s="238"/>
      <c r="E3" s="238"/>
    </row>
    <row r="4" spans="1:5" ht="12.75">
      <c r="A4" s="239" t="s">
        <v>189</v>
      </c>
      <c r="B4" s="239"/>
      <c r="C4" s="239"/>
      <c r="D4" s="239"/>
      <c r="E4" s="239"/>
    </row>
    <row r="5" spans="1:5" ht="12.75">
      <c r="A5" s="165" t="s">
        <v>177</v>
      </c>
      <c r="B5" s="165" t="s">
        <v>190</v>
      </c>
      <c r="C5" s="236" t="s">
        <v>191</v>
      </c>
      <c r="D5" s="236"/>
      <c r="E5" s="165">
        <v>0.8</v>
      </c>
    </row>
    <row r="6" spans="1:5" ht="60.75" customHeight="1">
      <c r="A6" s="165" t="s">
        <v>192</v>
      </c>
      <c r="B6" s="240" t="s">
        <v>193</v>
      </c>
      <c r="C6" s="240"/>
      <c r="D6" s="240"/>
      <c r="E6" s="240"/>
    </row>
    <row r="7" spans="1:5" ht="60.75" customHeight="1">
      <c r="A7" s="165" t="s">
        <v>194</v>
      </c>
      <c r="B7" s="240" t="s">
        <v>195</v>
      </c>
      <c r="C7" s="240"/>
      <c r="D7" s="240"/>
      <c r="E7" s="240"/>
    </row>
    <row r="8" spans="1:5" ht="12.75">
      <c r="A8" s="236" t="s">
        <v>196</v>
      </c>
      <c r="B8" s="236" t="s">
        <v>197</v>
      </c>
      <c r="C8" s="177" t="s">
        <v>198</v>
      </c>
      <c r="D8" s="178" t="s">
        <v>199</v>
      </c>
      <c r="E8" s="163" t="s">
        <v>200</v>
      </c>
    </row>
    <row r="9" spans="1:5" ht="24">
      <c r="A9" s="236"/>
      <c r="B9" s="236"/>
      <c r="C9" s="177" t="s">
        <v>198</v>
      </c>
      <c r="D9" s="163" t="s">
        <v>201</v>
      </c>
      <c r="E9" s="163" t="s">
        <v>202</v>
      </c>
    </row>
    <row r="10" spans="1:5" ht="12.75">
      <c r="A10" s="236"/>
      <c r="B10" s="236"/>
      <c r="C10" s="177" t="s">
        <v>198</v>
      </c>
      <c r="D10" s="163" t="s">
        <v>203</v>
      </c>
      <c r="E10" s="163" t="s">
        <v>204</v>
      </c>
    </row>
    <row r="11" spans="1:5" ht="12.75">
      <c r="A11" s="236"/>
      <c r="B11" s="236"/>
      <c r="C11" s="177" t="s">
        <v>198</v>
      </c>
      <c r="D11" s="178" t="s">
        <v>205</v>
      </c>
      <c r="E11" s="163" t="s">
        <v>206</v>
      </c>
    </row>
    <row r="12" spans="1:5" ht="12.75">
      <c r="A12" s="236"/>
      <c r="B12" s="236"/>
      <c r="C12" s="177" t="s">
        <v>198</v>
      </c>
      <c r="D12" s="163" t="s">
        <v>207</v>
      </c>
      <c r="E12" s="163" t="s">
        <v>208</v>
      </c>
    </row>
    <row r="13" spans="1:5" ht="12.75">
      <c r="A13" s="236"/>
      <c r="B13" s="236"/>
      <c r="C13" s="177" t="s">
        <v>209</v>
      </c>
      <c r="D13" s="178" t="s">
        <v>210</v>
      </c>
      <c r="E13" s="179">
        <v>1</v>
      </c>
    </row>
    <row r="14" spans="1:5" ht="36">
      <c r="A14" s="236"/>
      <c r="B14" s="236"/>
      <c r="C14" s="177" t="s">
        <v>211</v>
      </c>
      <c r="D14" s="163" t="s">
        <v>212</v>
      </c>
      <c r="E14" s="163" t="s">
        <v>213</v>
      </c>
    </row>
    <row r="15" spans="1:5" ht="12.75">
      <c r="A15" s="236"/>
      <c r="B15" s="236"/>
      <c r="C15" s="177" t="s">
        <v>214</v>
      </c>
      <c r="D15" s="153"/>
      <c r="E15" s="153"/>
    </row>
    <row r="16" spans="1:5" ht="24">
      <c r="A16" s="236"/>
      <c r="B16" s="236" t="s">
        <v>215</v>
      </c>
      <c r="C16" s="177" t="s">
        <v>216</v>
      </c>
      <c r="D16" s="191" t="s">
        <v>302</v>
      </c>
      <c r="E16" s="192">
        <v>1</v>
      </c>
    </row>
    <row r="17" spans="1:5" ht="12.75">
      <c r="A17" s="236"/>
      <c r="B17" s="236"/>
      <c r="C17" s="177" t="s">
        <v>217</v>
      </c>
      <c r="D17" s="153"/>
      <c r="E17" s="153"/>
    </row>
    <row r="18" spans="1:5" ht="12.75">
      <c r="A18" s="236"/>
      <c r="B18" s="236"/>
      <c r="C18" s="177" t="s">
        <v>218</v>
      </c>
      <c r="D18" s="153"/>
      <c r="E18" s="153"/>
    </row>
    <row r="19" spans="1:5" ht="12.75">
      <c r="A19" s="236"/>
      <c r="B19" s="236"/>
      <c r="C19" s="177" t="s">
        <v>219</v>
      </c>
      <c r="D19" s="178" t="s">
        <v>220</v>
      </c>
      <c r="E19" s="180">
        <v>1</v>
      </c>
    </row>
    <row r="20" spans="1:5" ht="12.75">
      <c r="A20" s="236"/>
      <c r="B20" s="181" t="s">
        <v>221</v>
      </c>
      <c r="C20" s="177" t="s">
        <v>222</v>
      </c>
      <c r="D20" s="178" t="s">
        <v>221</v>
      </c>
      <c r="E20" s="182">
        <v>0.9</v>
      </c>
    </row>
  </sheetData>
  <sheetProtection/>
  <mergeCells count="9">
    <mergeCell ref="A8:A20"/>
    <mergeCell ref="B8:B15"/>
    <mergeCell ref="B16:B19"/>
    <mergeCell ref="A2:E2"/>
    <mergeCell ref="A3:E3"/>
    <mergeCell ref="A4:E4"/>
    <mergeCell ref="C5:D5"/>
    <mergeCell ref="B6:E6"/>
    <mergeCell ref="B7:E7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1.57421875" style="0" customWidth="1"/>
    <col min="2" max="2" width="12.57421875" style="0" customWidth="1"/>
    <col min="3" max="3" width="20.28125" style="0" customWidth="1"/>
    <col min="4" max="5" width="15.140625" style="0" customWidth="1"/>
  </cols>
  <sheetData>
    <row r="1" spans="1:5" ht="14.25">
      <c r="A1" s="136" t="s">
        <v>187</v>
      </c>
      <c r="B1" s="136"/>
      <c r="C1" s="136"/>
      <c r="D1" s="136"/>
      <c r="E1" s="136"/>
    </row>
    <row r="2" spans="1:5" ht="25.5">
      <c r="A2" s="237" t="s">
        <v>188</v>
      </c>
      <c r="B2" s="237"/>
      <c r="C2" s="237"/>
      <c r="D2" s="237"/>
      <c r="E2" s="237"/>
    </row>
    <row r="3" spans="1:5" ht="14.25">
      <c r="A3" s="238" t="s">
        <v>223</v>
      </c>
      <c r="B3" s="238"/>
      <c r="C3" s="238"/>
      <c r="D3" s="238"/>
      <c r="E3" s="238"/>
    </row>
    <row r="4" spans="1:5" ht="14.25">
      <c r="A4" s="242" t="s">
        <v>245</v>
      </c>
      <c r="B4" s="242"/>
      <c r="C4" s="242"/>
      <c r="D4" s="242"/>
      <c r="E4" s="242"/>
    </row>
    <row r="5" spans="1:5" ht="28.5">
      <c r="A5" s="137" t="s">
        <v>177</v>
      </c>
      <c r="B5" s="137" t="s">
        <v>246</v>
      </c>
      <c r="C5" s="241" t="s">
        <v>191</v>
      </c>
      <c r="D5" s="241"/>
      <c r="E5" s="137">
        <v>20</v>
      </c>
    </row>
    <row r="6" spans="1:5" ht="54" customHeight="1">
      <c r="A6" s="137" t="s">
        <v>192</v>
      </c>
      <c r="B6" s="243" t="s">
        <v>247</v>
      </c>
      <c r="C6" s="243"/>
      <c r="D6" s="243"/>
      <c r="E6" s="243"/>
    </row>
    <row r="7" spans="1:5" ht="54" customHeight="1">
      <c r="A7" s="137" t="s">
        <v>194</v>
      </c>
      <c r="B7" s="244" t="s">
        <v>248</v>
      </c>
      <c r="C7" s="244"/>
      <c r="D7" s="244"/>
      <c r="E7" s="244"/>
    </row>
    <row r="8" spans="1:5" ht="28.5">
      <c r="A8" s="137" t="s">
        <v>196</v>
      </c>
      <c r="B8" s="143" t="s">
        <v>225</v>
      </c>
      <c r="C8" s="143" t="s">
        <v>226</v>
      </c>
      <c r="D8" s="143" t="s">
        <v>227</v>
      </c>
      <c r="E8" s="143" t="s">
        <v>228</v>
      </c>
    </row>
    <row r="9" spans="1:5" ht="15">
      <c r="A9" s="241" t="s">
        <v>196</v>
      </c>
      <c r="B9" s="241" t="s">
        <v>197</v>
      </c>
      <c r="C9" s="144" t="s">
        <v>198</v>
      </c>
      <c r="D9" s="145" t="s">
        <v>229</v>
      </c>
      <c r="E9" s="145" t="s">
        <v>230</v>
      </c>
    </row>
    <row r="10" spans="1:5" ht="15">
      <c r="A10" s="241"/>
      <c r="B10" s="241"/>
      <c r="C10" s="144" t="s">
        <v>198</v>
      </c>
      <c r="D10" s="145" t="s">
        <v>231</v>
      </c>
      <c r="E10" s="145" t="s">
        <v>232</v>
      </c>
    </row>
    <row r="11" spans="1:5" ht="15">
      <c r="A11" s="241"/>
      <c r="B11" s="241"/>
      <c r="C11" s="144" t="s">
        <v>198</v>
      </c>
      <c r="D11" s="145" t="s">
        <v>233</v>
      </c>
      <c r="E11" s="146" t="s">
        <v>234</v>
      </c>
    </row>
    <row r="12" spans="1:5" ht="15">
      <c r="A12" s="241"/>
      <c r="B12" s="241"/>
      <c r="C12" s="144" t="s">
        <v>209</v>
      </c>
      <c r="D12" s="145" t="s">
        <v>235</v>
      </c>
      <c r="E12" s="145" t="s">
        <v>236</v>
      </c>
    </row>
    <row r="13" spans="1:5" ht="15">
      <c r="A13" s="241"/>
      <c r="B13" s="241"/>
      <c r="C13" s="144" t="s">
        <v>209</v>
      </c>
      <c r="D13" s="145" t="s">
        <v>237</v>
      </c>
      <c r="E13" s="145" t="s">
        <v>238</v>
      </c>
    </row>
    <row r="14" spans="1:5" ht="15">
      <c r="A14" s="241"/>
      <c r="B14" s="241"/>
      <c r="C14" s="144" t="s">
        <v>209</v>
      </c>
      <c r="D14" s="145" t="s">
        <v>239</v>
      </c>
      <c r="E14" s="145" t="s">
        <v>238</v>
      </c>
    </row>
    <row r="15" spans="1:5" ht="15">
      <c r="A15" s="241"/>
      <c r="B15" s="241"/>
      <c r="C15" s="144" t="s">
        <v>209</v>
      </c>
      <c r="D15" s="145" t="s">
        <v>240</v>
      </c>
      <c r="E15" s="145" t="s">
        <v>241</v>
      </c>
    </row>
    <row r="16" spans="1:5" ht="14.25">
      <c r="A16" s="241"/>
      <c r="B16" s="241"/>
      <c r="C16" s="144" t="s">
        <v>211</v>
      </c>
      <c r="D16" s="147"/>
      <c r="E16" s="147"/>
    </row>
    <row r="17" spans="1:5" ht="14.25">
      <c r="A17" s="241"/>
      <c r="B17" s="241"/>
      <c r="C17" s="144" t="s">
        <v>214</v>
      </c>
      <c r="D17" s="137"/>
      <c r="E17" s="137"/>
    </row>
    <row r="18" spans="1:5" ht="14.25">
      <c r="A18" s="241"/>
      <c r="B18" s="241" t="s">
        <v>215</v>
      </c>
      <c r="C18" s="144" t="s">
        <v>216</v>
      </c>
      <c r="D18" s="139" t="s">
        <v>249</v>
      </c>
      <c r="E18" s="139" t="s">
        <v>242</v>
      </c>
    </row>
    <row r="19" spans="1:5" ht="28.5">
      <c r="A19" s="241"/>
      <c r="B19" s="241"/>
      <c r="C19" s="144" t="s">
        <v>216</v>
      </c>
      <c r="D19" s="139" t="s">
        <v>250</v>
      </c>
      <c r="E19" s="139" t="s">
        <v>243</v>
      </c>
    </row>
    <row r="20" spans="1:5" ht="14.25">
      <c r="A20" s="241"/>
      <c r="B20" s="241"/>
      <c r="C20" s="144" t="s">
        <v>217</v>
      </c>
      <c r="D20" s="137"/>
      <c r="E20" s="140"/>
    </row>
    <row r="21" spans="1:5" ht="14.25">
      <c r="A21" s="241"/>
      <c r="B21" s="241"/>
      <c r="C21" s="144" t="s">
        <v>218</v>
      </c>
      <c r="D21" s="137"/>
      <c r="E21" s="140"/>
    </row>
    <row r="22" spans="1:5" ht="15.75">
      <c r="A22" s="241"/>
      <c r="B22" s="241"/>
      <c r="C22" s="144" t="s">
        <v>219</v>
      </c>
      <c r="D22" s="148"/>
      <c r="E22" s="149"/>
    </row>
    <row r="23" spans="1:5" ht="28.5">
      <c r="A23" s="241"/>
      <c r="B23" s="142" t="s">
        <v>221</v>
      </c>
      <c r="C23" s="144" t="s">
        <v>222</v>
      </c>
      <c r="D23" s="150" t="s">
        <v>244</v>
      </c>
      <c r="E23" s="151" t="s">
        <v>251</v>
      </c>
    </row>
  </sheetData>
  <sheetProtection/>
  <mergeCells count="9">
    <mergeCell ref="A9:A23"/>
    <mergeCell ref="B9:B17"/>
    <mergeCell ref="B18:B22"/>
    <mergeCell ref="A2:E2"/>
    <mergeCell ref="A3:E3"/>
    <mergeCell ref="A4:E4"/>
    <mergeCell ref="C5:D5"/>
    <mergeCell ref="B6:E6"/>
    <mergeCell ref="B7:E7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19.00390625" style="0" customWidth="1"/>
    <col min="2" max="2" width="16.7109375" style="0" customWidth="1"/>
    <col min="3" max="3" width="16.57421875" style="0" customWidth="1"/>
    <col min="4" max="5" width="19.57421875" style="0" customWidth="1"/>
  </cols>
  <sheetData>
    <row r="1" spans="1:5" ht="14.25">
      <c r="A1" s="136" t="s">
        <v>265</v>
      </c>
      <c r="B1" s="136"/>
      <c r="C1" s="136"/>
      <c r="D1" s="136"/>
      <c r="E1" s="136"/>
    </row>
    <row r="2" spans="1:5" ht="25.5">
      <c r="A2" s="237" t="s">
        <v>188</v>
      </c>
      <c r="B2" s="237"/>
      <c r="C2" s="237"/>
      <c r="D2" s="237"/>
      <c r="E2" s="237"/>
    </row>
    <row r="3" spans="1:5" ht="14.25">
      <c r="A3" s="238" t="s">
        <v>223</v>
      </c>
      <c r="B3" s="238"/>
      <c r="C3" s="238"/>
      <c r="D3" s="238"/>
      <c r="E3" s="238"/>
    </row>
    <row r="4" spans="1:5" ht="14.25">
      <c r="A4" s="242" t="s">
        <v>189</v>
      </c>
      <c r="B4" s="242"/>
      <c r="C4" s="242"/>
      <c r="D4" s="242"/>
      <c r="E4" s="242"/>
    </row>
    <row r="5" spans="1:5" ht="24">
      <c r="A5" s="137" t="s">
        <v>177</v>
      </c>
      <c r="B5" s="153" t="s">
        <v>252</v>
      </c>
      <c r="C5" s="241" t="s">
        <v>191</v>
      </c>
      <c r="D5" s="241"/>
      <c r="E5" s="137">
        <v>73</v>
      </c>
    </row>
    <row r="6" spans="1:5" ht="36.75" customHeight="1">
      <c r="A6" s="137" t="s">
        <v>192</v>
      </c>
      <c r="B6" s="240" t="s">
        <v>253</v>
      </c>
      <c r="C6" s="240"/>
      <c r="D6" s="240"/>
      <c r="E6" s="240"/>
    </row>
    <row r="7" spans="1:5" ht="36.75" customHeight="1">
      <c r="A7" s="137" t="s">
        <v>194</v>
      </c>
      <c r="B7" s="240" t="s">
        <v>254</v>
      </c>
      <c r="C7" s="240"/>
      <c r="D7" s="240"/>
      <c r="E7" s="240"/>
    </row>
    <row r="8" spans="1:5" ht="14.25">
      <c r="A8" s="137" t="s">
        <v>196</v>
      </c>
      <c r="B8" s="143" t="s">
        <v>255</v>
      </c>
      <c r="C8" s="143" t="s">
        <v>226</v>
      </c>
      <c r="D8" s="143" t="s">
        <v>227</v>
      </c>
      <c r="E8" s="152" t="s">
        <v>228</v>
      </c>
    </row>
    <row r="9" spans="1:5" ht="12.75">
      <c r="A9" s="241" t="s">
        <v>256</v>
      </c>
      <c r="B9" s="241" t="s">
        <v>257</v>
      </c>
      <c r="C9" s="183" t="s">
        <v>198</v>
      </c>
      <c r="D9" s="153" t="s">
        <v>258</v>
      </c>
      <c r="E9" s="153" t="s">
        <v>291</v>
      </c>
    </row>
    <row r="10" spans="1:5" ht="24">
      <c r="A10" s="241"/>
      <c r="B10" s="241"/>
      <c r="C10" s="183" t="s">
        <v>198</v>
      </c>
      <c r="D10" s="153" t="s">
        <v>259</v>
      </c>
      <c r="E10" s="153" t="s">
        <v>292</v>
      </c>
    </row>
    <row r="11" spans="1:5" ht="24">
      <c r="A11" s="241"/>
      <c r="B11" s="241"/>
      <c r="C11" s="183" t="s">
        <v>209</v>
      </c>
      <c r="D11" s="153" t="s">
        <v>260</v>
      </c>
      <c r="E11" s="153" t="s">
        <v>293</v>
      </c>
    </row>
    <row r="12" spans="1:5" ht="12.75">
      <c r="A12" s="241"/>
      <c r="B12" s="241"/>
      <c r="C12" s="183" t="s">
        <v>211</v>
      </c>
      <c r="D12" s="162"/>
      <c r="E12" s="162"/>
    </row>
    <row r="13" spans="1:5" ht="12.75">
      <c r="A13" s="241"/>
      <c r="B13" s="241"/>
      <c r="C13" s="183" t="s">
        <v>214</v>
      </c>
      <c r="D13" s="153" t="s">
        <v>261</v>
      </c>
      <c r="E13" s="184" t="s">
        <v>294</v>
      </c>
    </row>
    <row r="14" spans="1:5" ht="12.75">
      <c r="A14" s="241"/>
      <c r="B14" s="241"/>
      <c r="C14" s="183" t="s">
        <v>214</v>
      </c>
      <c r="D14" s="153" t="s">
        <v>262</v>
      </c>
      <c r="E14" s="153" t="s">
        <v>295</v>
      </c>
    </row>
    <row r="15" spans="1:5" ht="12.75">
      <c r="A15" s="241"/>
      <c r="B15" s="241" t="s">
        <v>215</v>
      </c>
      <c r="C15" s="183" t="s">
        <v>216</v>
      </c>
      <c r="D15" s="162"/>
      <c r="E15" s="163"/>
    </row>
    <row r="16" spans="1:5" ht="12.75">
      <c r="A16" s="241"/>
      <c r="B16" s="241"/>
      <c r="C16" s="183" t="s">
        <v>216</v>
      </c>
      <c r="D16" s="163"/>
      <c r="E16" s="163"/>
    </row>
    <row r="17" spans="1:5" ht="12.75">
      <c r="A17" s="241"/>
      <c r="B17" s="241"/>
      <c r="C17" s="183" t="s">
        <v>217</v>
      </c>
      <c r="D17" s="165"/>
      <c r="E17" s="153"/>
    </row>
    <row r="18" spans="1:5" ht="12.75">
      <c r="A18" s="241"/>
      <c r="B18" s="241"/>
      <c r="C18" s="183" t="s">
        <v>218</v>
      </c>
      <c r="D18" s="165"/>
      <c r="E18" s="153"/>
    </row>
    <row r="19" spans="1:5" ht="24">
      <c r="A19" s="241"/>
      <c r="B19" s="241"/>
      <c r="C19" s="183" t="s">
        <v>219</v>
      </c>
      <c r="D19" s="153" t="s">
        <v>263</v>
      </c>
      <c r="E19" s="153" t="s">
        <v>264</v>
      </c>
    </row>
    <row r="20" spans="1:5" ht="24">
      <c r="A20" s="241"/>
      <c r="B20" s="142" t="s">
        <v>221</v>
      </c>
      <c r="C20" s="183" t="s">
        <v>222</v>
      </c>
      <c r="D20" s="153" t="s">
        <v>244</v>
      </c>
      <c r="E20" s="153" t="s">
        <v>296</v>
      </c>
    </row>
  </sheetData>
  <sheetProtection/>
  <mergeCells count="9">
    <mergeCell ref="A9:A20"/>
    <mergeCell ref="B9:B14"/>
    <mergeCell ref="B15:B19"/>
    <mergeCell ref="A2:E2"/>
    <mergeCell ref="A3:E3"/>
    <mergeCell ref="A4:E4"/>
    <mergeCell ref="C5:D5"/>
    <mergeCell ref="B6:E6"/>
    <mergeCell ref="B7:E7"/>
  </mergeCells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7.00390625" style="0" customWidth="1"/>
    <col min="2" max="2" width="13.421875" style="0" customWidth="1"/>
    <col min="3" max="5" width="19.57421875" style="0" customWidth="1"/>
  </cols>
  <sheetData>
    <row r="1" spans="1:5" ht="14.25">
      <c r="A1" s="136" t="s">
        <v>272</v>
      </c>
      <c r="B1" s="136"/>
      <c r="C1" s="136"/>
      <c r="D1" s="136"/>
      <c r="E1" s="136"/>
    </row>
    <row r="2" spans="1:5" ht="25.5">
      <c r="A2" s="237" t="s">
        <v>188</v>
      </c>
      <c r="B2" s="237"/>
      <c r="C2" s="237"/>
      <c r="D2" s="237"/>
      <c r="E2" s="237"/>
    </row>
    <row r="3" spans="1:5" ht="14.25">
      <c r="A3" s="238" t="s">
        <v>223</v>
      </c>
      <c r="B3" s="238"/>
      <c r="C3" s="238"/>
      <c r="D3" s="238"/>
      <c r="E3" s="238"/>
    </row>
    <row r="4" spans="1:5" ht="14.25">
      <c r="A4" s="242" t="s">
        <v>189</v>
      </c>
      <c r="B4" s="242"/>
      <c r="C4" s="242"/>
      <c r="D4" s="242"/>
      <c r="E4" s="242"/>
    </row>
    <row r="5" spans="1:5" ht="28.5">
      <c r="A5" s="137" t="s">
        <v>177</v>
      </c>
      <c r="B5" s="137" t="s">
        <v>266</v>
      </c>
      <c r="C5" s="241" t="s">
        <v>191</v>
      </c>
      <c r="D5" s="241"/>
      <c r="E5" s="137">
        <v>7604.58</v>
      </c>
    </row>
    <row r="6" spans="1:5" ht="64.5" customHeight="1">
      <c r="A6" s="137" t="s">
        <v>192</v>
      </c>
      <c r="B6" s="245" t="s">
        <v>267</v>
      </c>
      <c r="C6" s="245"/>
      <c r="D6" s="245"/>
      <c r="E6" s="245"/>
    </row>
    <row r="7" spans="1:5" ht="31.5" customHeight="1">
      <c r="A7" s="137" t="s">
        <v>194</v>
      </c>
      <c r="B7" s="245" t="s">
        <v>268</v>
      </c>
      <c r="C7" s="245"/>
      <c r="D7" s="245"/>
      <c r="E7" s="245"/>
    </row>
    <row r="8" spans="1:5" ht="14.25">
      <c r="A8" s="137" t="s">
        <v>196</v>
      </c>
      <c r="B8" s="143" t="s">
        <v>225</v>
      </c>
      <c r="C8" s="143" t="s">
        <v>226</v>
      </c>
      <c r="D8" s="143" t="s">
        <v>227</v>
      </c>
      <c r="E8" s="143" t="s">
        <v>228</v>
      </c>
    </row>
    <row r="9" spans="1:5" ht="14.25">
      <c r="A9" s="241" t="s">
        <v>256</v>
      </c>
      <c r="B9" s="241" t="s">
        <v>257</v>
      </c>
      <c r="C9" s="137" t="s">
        <v>198</v>
      </c>
      <c r="D9" s="191" t="s">
        <v>318</v>
      </c>
      <c r="E9" s="194" t="s">
        <v>308</v>
      </c>
    </row>
    <row r="10" spans="1:5" ht="14.25">
      <c r="A10" s="241"/>
      <c r="B10" s="241"/>
      <c r="C10" s="137" t="s">
        <v>198</v>
      </c>
      <c r="D10" s="194" t="s">
        <v>319</v>
      </c>
      <c r="E10" s="194" t="s">
        <v>321</v>
      </c>
    </row>
    <row r="11" spans="1:5" ht="14.25">
      <c r="A11" s="241"/>
      <c r="B11" s="241"/>
      <c r="C11" s="137" t="s">
        <v>198</v>
      </c>
      <c r="D11" s="194" t="s">
        <v>320</v>
      </c>
      <c r="E11" s="194" t="s">
        <v>321</v>
      </c>
    </row>
    <row r="12" spans="1:5" ht="14.25">
      <c r="A12" s="241"/>
      <c r="B12" s="241"/>
      <c r="C12" s="137" t="s">
        <v>198</v>
      </c>
      <c r="D12" s="154"/>
      <c r="E12" s="156"/>
    </row>
    <row r="13" spans="1:5" ht="14.25">
      <c r="A13" s="241"/>
      <c r="B13" s="241"/>
      <c r="C13" s="137" t="s">
        <v>209</v>
      </c>
      <c r="D13" s="194" t="s">
        <v>322</v>
      </c>
      <c r="E13" s="192" t="s">
        <v>315</v>
      </c>
    </row>
    <row r="14" spans="1:5" ht="14.25">
      <c r="A14" s="241"/>
      <c r="B14" s="241"/>
      <c r="C14" s="137" t="s">
        <v>209</v>
      </c>
      <c r="D14" s="158"/>
      <c r="E14" s="159"/>
    </row>
    <row r="15" spans="1:5" ht="14.25">
      <c r="A15" s="241"/>
      <c r="B15" s="241"/>
      <c r="C15" s="137" t="s">
        <v>209</v>
      </c>
      <c r="D15" s="154"/>
      <c r="E15" s="160"/>
    </row>
    <row r="16" spans="1:5" ht="14.25">
      <c r="A16" s="241"/>
      <c r="B16" s="241"/>
      <c r="C16" s="137" t="s">
        <v>209</v>
      </c>
      <c r="D16" s="161"/>
      <c r="E16" s="160"/>
    </row>
    <row r="17" spans="1:5" ht="14.25">
      <c r="A17" s="241"/>
      <c r="B17" s="241"/>
      <c r="C17" s="137" t="s">
        <v>211</v>
      </c>
      <c r="D17" s="161"/>
      <c r="E17" s="160"/>
    </row>
    <row r="18" spans="1:5" ht="24">
      <c r="A18" s="241"/>
      <c r="B18" s="241"/>
      <c r="C18" s="137" t="s">
        <v>214</v>
      </c>
      <c r="D18" s="191" t="s">
        <v>316</v>
      </c>
      <c r="E18" s="197" t="s">
        <v>317</v>
      </c>
    </row>
    <row r="19" spans="1:5" ht="14.25">
      <c r="A19" s="241"/>
      <c r="B19" s="241" t="s">
        <v>215</v>
      </c>
      <c r="C19" s="137" t="s">
        <v>216</v>
      </c>
      <c r="D19" s="162"/>
      <c r="E19" s="163"/>
    </row>
    <row r="20" spans="1:5" ht="14.25">
      <c r="A20" s="241"/>
      <c r="B20" s="241"/>
      <c r="C20" s="137" t="s">
        <v>216</v>
      </c>
      <c r="D20" s="163"/>
      <c r="E20" s="163"/>
    </row>
    <row r="21" spans="1:5" ht="14.25">
      <c r="A21" s="241"/>
      <c r="B21" s="241"/>
      <c r="C21" s="137" t="s">
        <v>217</v>
      </c>
      <c r="D21" s="158" t="s">
        <v>269</v>
      </c>
      <c r="E21" s="164" t="s">
        <v>264</v>
      </c>
    </row>
    <row r="22" spans="1:5" ht="14.25">
      <c r="A22" s="241"/>
      <c r="B22" s="241"/>
      <c r="C22" s="137" t="s">
        <v>218</v>
      </c>
      <c r="D22" s="165"/>
      <c r="E22" s="153"/>
    </row>
    <row r="23" spans="1:5" ht="14.25">
      <c r="A23" s="241"/>
      <c r="B23" s="241"/>
      <c r="C23" s="137" t="s">
        <v>219</v>
      </c>
      <c r="D23" s="153"/>
      <c r="E23" s="153"/>
    </row>
    <row r="24" spans="1:5" ht="28.5">
      <c r="A24" s="241"/>
      <c r="B24" s="142" t="s">
        <v>221</v>
      </c>
      <c r="C24" s="137" t="s">
        <v>222</v>
      </c>
      <c r="D24" s="166" t="s">
        <v>270</v>
      </c>
      <c r="E24" s="166" t="s">
        <v>271</v>
      </c>
    </row>
  </sheetData>
  <sheetProtection/>
  <mergeCells count="9">
    <mergeCell ref="A9:A24"/>
    <mergeCell ref="B9:B18"/>
    <mergeCell ref="B19:B23"/>
    <mergeCell ref="A2:E2"/>
    <mergeCell ref="A3:E3"/>
    <mergeCell ref="A4:E4"/>
    <mergeCell ref="C5:D5"/>
    <mergeCell ref="B6:E6"/>
    <mergeCell ref="B7:E7"/>
  </mergeCells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7.00390625" style="0" customWidth="1"/>
    <col min="2" max="3" width="16.8515625" style="0" customWidth="1"/>
    <col min="4" max="4" width="20.140625" style="0" customWidth="1"/>
    <col min="5" max="5" width="12.00390625" style="0" customWidth="1"/>
  </cols>
  <sheetData>
    <row r="1" spans="1:5" ht="14.25">
      <c r="A1" s="136" t="s">
        <v>279</v>
      </c>
      <c r="B1" s="136"/>
      <c r="C1" s="136"/>
      <c r="D1" s="136"/>
      <c r="E1" s="136"/>
    </row>
    <row r="2" spans="1:5" ht="25.5">
      <c r="A2" s="237" t="s">
        <v>188</v>
      </c>
      <c r="B2" s="237"/>
      <c r="C2" s="237"/>
      <c r="D2" s="237"/>
      <c r="E2" s="237"/>
    </row>
    <row r="3" spans="1:5" ht="14.25">
      <c r="A3" s="238" t="s">
        <v>223</v>
      </c>
      <c r="B3" s="238"/>
      <c r="C3" s="238"/>
      <c r="D3" s="238"/>
      <c r="E3" s="238"/>
    </row>
    <row r="4" spans="1:5" ht="14.25">
      <c r="A4" s="242" t="s">
        <v>189</v>
      </c>
      <c r="B4" s="242"/>
      <c r="C4" s="242"/>
      <c r="D4" s="242"/>
      <c r="E4" s="242"/>
    </row>
    <row r="5" spans="1:5" ht="14.25">
      <c r="A5" s="137" t="s">
        <v>177</v>
      </c>
      <c r="B5" s="137" t="s">
        <v>273</v>
      </c>
      <c r="C5" s="241" t="s">
        <v>191</v>
      </c>
      <c r="D5" s="241"/>
      <c r="E5" s="137">
        <v>2673.03</v>
      </c>
    </row>
    <row r="6" spans="1:5" ht="14.25">
      <c r="A6" s="137" t="s">
        <v>192</v>
      </c>
      <c r="B6" s="245" t="s">
        <v>274</v>
      </c>
      <c r="C6" s="245"/>
      <c r="D6" s="245"/>
      <c r="E6" s="245"/>
    </row>
    <row r="7" spans="1:5" ht="21.75" customHeight="1">
      <c r="A7" s="137" t="s">
        <v>194</v>
      </c>
      <c r="B7" s="245" t="s">
        <v>275</v>
      </c>
      <c r="C7" s="245"/>
      <c r="D7" s="245"/>
      <c r="E7" s="245"/>
    </row>
    <row r="8" spans="1:5" ht="28.5">
      <c r="A8" s="137" t="s">
        <v>196</v>
      </c>
      <c r="B8" s="143" t="s">
        <v>225</v>
      </c>
      <c r="C8" s="143" t="s">
        <v>226</v>
      </c>
      <c r="D8" s="143" t="s">
        <v>227</v>
      </c>
      <c r="E8" s="143" t="s">
        <v>228</v>
      </c>
    </row>
    <row r="9" spans="1:5" ht="56.25" customHeight="1">
      <c r="A9" s="241" t="s">
        <v>256</v>
      </c>
      <c r="B9" s="241" t="s">
        <v>257</v>
      </c>
      <c r="C9" s="141" t="s">
        <v>198</v>
      </c>
      <c r="D9" s="167"/>
      <c r="E9" s="168"/>
    </row>
    <row r="10" spans="1:5" ht="12.75">
      <c r="A10" s="241"/>
      <c r="B10" s="241"/>
      <c r="C10" s="141" t="s">
        <v>198</v>
      </c>
      <c r="D10" s="191" t="s">
        <v>305</v>
      </c>
      <c r="E10" s="195" t="s">
        <v>306</v>
      </c>
    </row>
    <row r="11" spans="1:5" ht="12.75">
      <c r="A11" s="241"/>
      <c r="B11" s="241"/>
      <c r="C11" s="141" t="s">
        <v>198</v>
      </c>
      <c r="D11" s="193" t="s">
        <v>307</v>
      </c>
      <c r="E11" s="196" t="s">
        <v>308</v>
      </c>
    </row>
    <row r="12" spans="1:5" ht="12.75">
      <c r="A12" s="241"/>
      <c r="B12" s="241"/>
      <c r="C12" s="141" t="s">
        <v>198</v>
      </c>
      <c r="D12" s="194" t="s">
        <v>309</v>
      </c>
      <c r="E12" s="194" t="s">
        <v>310</v>
      </c>
    </row>
    <row r="13" spans="1:5" ht="12.75">
      <c r="A13" s="241"/>
      <c r="B13" s="241"/>
      <c r="C13" s="141" t="s">
        <v>209</v>
      </c>
      <c r="D13" s="194" t="s">
        <v>311</v>
      </c>
      <c r="E13" s="195" t="s">
        <v>312</v>
      </c>
    </row>
    <row r="14" spans="1:5" ht="12.75">
      <c r="A14" s="241"/>
      <c r="B14" s="241"/>
      <c r="C14" s="141" t="s">
        <v>209</v>
      </c>
      <c r="D14" s="191" t="s">
        <v>313</v>
      </c>
      <c r="E14" s="195" t="s">
        <v>312</v>
      </c>
    </row>
    <row r="15" spans="1:5" ht="12.75">
      <c r="A15" s="241"/>
      <c r="B15" s="241"/>
      <c r="C15" s="141" t="s">
        <v>209</v>
      </c>
      <c r="D15" s="191" t="s">
        <v>314</v>
      </c>
      <c r="E15" s="196" t="s">
        <v>315</v>
      </c>
    </row>
    <row r="16" spans="1:5" ht="12.75">
      <c r="A16" s="241"/>
      <c r="B16" s="241"/>
      <c r="C16" s="141" t="s">
        <v>209</v>
      </c>
      <c r="D16" s="191"/>
      <c r="E16" s="194"/>
    </row>
    <row r="17" spans="1:5" ht="12.75">
      <c r="A17" s="241"/>
      <c r="B17" s="241"/>
      <c r="C17" s="141" t="s">
        <v>211</v>
      </c>
      <c r="D17" s="171" t="s">
        <v>276</v>
      </c>
      <c r="E17" s="170">
        <v>1</v>
      </c>
    </row>
    <row r="18" spans="1:5" ht="12.75">
      <c r="A18" s="241"/>
      <c r="B18" s="241"/>
      <c r="C18" s="141" t="s">
        <v>214</v>
      </c>
      <c r="D18" s="169"/>
      <c r="E18" s="170"/>
    </row>
    <row r="19" spans="1:5" ht="12.75">
      <c r="A19" s="241"/>
      <c r="B19" s="241" t="s">
        <v>215</v>
      </c>
      <c r="C19" s="141" t="s">
        <v>216</v>
      </c>
      <c r="D19" s="172"/>
      <c r="E19" s="138"/>
    </row>
    <row r="20" spans="1:5" ht="24">
      <c r="A20" s="241"/>
      <c r="B20" s="241"/>
      <c r="C20" s="141" t="s">
        <v>216</v>
      </c>
      <c r="D20" s="191" t="s">
        <v>303</v>
      </c>
      <c r="E20" s="194" t="s">
        <v>304</v>
      </c>
    </row>
    <row r="21" spans="1:5" ht="12.75">
      <c r="A21" s="241"/>
      <c r="B21" s="241"/>
      <c r="C21" s="141" t="s">
        <v>217</v>
      </c>
      <c r="D21" s="169"/>
      <c r="E21" s="168"/>
    </row>
    <row r="22" spans="1:5" ht="12.75">
      <c r="A22" s="241"/>
      <c r="B22" s="241"/>
      <c r="C22" s="141" t="s">
        <v>218</v>
      </c>
      <c r="D22" s="173"/>
      <c r="E22" s="176"/>
    </row>
    <row r="23" spans="1:5" ht="12.75">
      <c r="A23" s="241"/>
      <c r="B23" s="241"/>
      <c r="C23" s="141" t="s">
        <v>219</v>
      </c>
      <c r="D23" s="141"/>
      <c r="E23" s="176"/>
    </row>
    <row r="24" spans="1:5" ht="14.25">
      <c r="A24" s="241"/>
      <c r="B24" s="142" t="s">
        <v>221</v>
      </c>
      <c r="C24" s="141" t="s">
        <v>222</v>
      </c>
      <c r="D24" s="174" t="s">
        <v>277</v>
      </c>
      <c r="E24" s="175" t="s">
        <v>278</v>
      </c>
    </row>
  </sheetData>
  <sheetProtection/>
  <mergeCells count="9">
    <mergeCell ref="A9:A24"/>
    <mergeCell ref="B9:B18"/>
    <mergeCell ref="B19:B23"/>
    <mergeCell ref="A2:E2"/>
    <mergeCell ref="A3:E3"/>
    <mergeCell ref="A4:E4"/>
    <mergeCell ref="C5:D5"/>
    <mergeCell ref="B6:E6"/>
    <mergeCell ref="B7:E7"/>
  </mergeCells>
  <printOptions/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5">
      <selection activeCell="H13" sqref="H13"/>
    </sheetView>
  </sheetViews>
  <sheetFormatPr defaultColWidth="9.140625" defaultRowHeight="12.75"/>
  <cols>
    <col min="1" max="1" width="17.00390625" style="0" customWidth="1"/>
    <col min="2" max="2" width="19.7109375" style="0" customWidth="1"/>
    <col min="3" max="5" width="19.8515625" style="0" customWidth="1"/>
  </cols>
  <sheetData>
    <row r="1" spans="1:5" ht="14.25">
      <c r="A1" s="201" t="s">
        <v>324</v>
      </c>
      <c r="B1" s="136"/>
      <c r="C1" s="136"/>
      <c r="D1" s="136"/>
      <c r="E1" s="136"/>
    </row>
    <row r="2" spans="1:5" ht="25.5">
      <c r="A2" s="237" t="s">
        <v>188</v>
      </c>
      <c r="B2" s="237"/>
      <c r="C2" s="237"/>
      <c r="D2" s="237"/>
      <c r="E2" s="237"/>
    </row>
    <row r="3" spans="1:5" ht="14.25">
      <c r="A3" s="238" t="s">
        <v>223</v>
      </c>
      <c r="B3" s="238"/>
      <c r="C3" s="238"/>
      <c r="D3" s="238"/>
      <c r="E3" s="238"/>
    </row>
    <row r="4" spans="1:5" ht="14.25">
      <c r="A4" s="242" t="s">
        <v>189</v>
      </c>
      <c r="B4" s="242"/>
      <c r="C4" s="242"/>
      <c r="D4" s="242"/>
      <c r="E4" s="242"/>
    </row>
    <row r="5" spans="1:5" ht="14.25">
      <c r="A5" s="137" t="s">
        <v>177</v>
      </c>
      <c r="B5" s="200" t="s">
        <v>280</v>
      </c>
      <c r="C5" s="246" t="s">
        <v>191</v>
      </c>
      <c r="D5" s="247"/>
      <c r="E5" s="200">
        <v>108</v>
      </c>
    </row>
    <row r="6" spans="1:8" ht="46.5" customHeight="1">
      <c r="A6" s="199" t="s">
        <v>192</v>
      </c>
      <c r="B6" s="248" t="s">
        <v>323</v>
      </c>
      <c r="C6" s="249"/>
      <c r="D6" s="249"/>
      <c r="E6" s="250"/>
      <c r="F6" s="198"/>
      <c r="G6" s="198"/>
      <c r="H6" s="198"/>
    </row>
    <row r="7" spans="1:5" ht="24" customHeight="1">
      <c r="A7" s="137" t="s">
        <v>194</v>
      </c>
      <c r="B7" s="251" t="s">
        <v>281</v>
      </c>
      <c r="C7" s="251"/>
      <c r="D7" s="251"/>
      <c r="E7" s="251"/>
    </row>
    <row r="8" spans="1:5" ht="24" customHeight="1">
      <c r="A8" s="137" t="s">
        <v>196</v>
      </c>
      <c r="B8" s="143" t="s">
        <v>225</v>
      </c>
      <c r="C8" s="143" t="s">
        <v>226</v>
      </c>
      <c r="D8" s="143" t="s">
        <v>227</v>
      </c>
      <c r="E8" s="143" t="s">
        <v>228</v>
      </c>
    </row>
    <row r="9" spans="1:5" ht="36">
      <c r="A9" s="241" t="s">
        <v>256</v>
      </c>
      <c r="B9" s="241" t="s">
        <v>257</v>
      </c>
      <c r="C9" s="153" t="s">
        <v>198</v>
      </c>
      <c r="D9" s="154" t="s">
        <v>297</v>
      </c>
      <c r="E9" s="155" t="s">
        <v>298</v>
      </c>
    </row>
    <row r="10" spans="1:5" ht="12.75">
      <c r="A10" s="241"/>
      <c r="B10" s="241"/>
      <c r="C10" s="153" t="s">
        <v>198</v>
      </c>
      <c r="D10" s="185" t="s">
        <v>282</v>
      </c>
      <c r="E10" s="160" t="s">
        <v>299</v>
      </c>
    </row>
    <row r="11" spans="1:5" ht="12.75">
      <c r="A11" s="241"/>
      <c r="B11" s="241"/>
      <c r="C11" s="153" t="s">
        <v>198</v>
      </c>
      <c r="D11" s="185" t="s">
        <v>283</v>
      </c>
      <c r="E11" s="160" t="s">
        <v>299</v>
      </c>
    </row>
    <row r="12" spans="1:5" ht="12.75">
      <c r="A12" s="241"/>
      <c r="B12" s="241"/>
      <c r="C12" s="153" t="s">
        <v>198</v>
      </c>
      <c r="D12" s="185"/>
      <c r="E12" s="160"/>
    </row>
    <row r="13" spans="1:5" ht="12.75">
      <c r="A13" s="241"/>
      <c r="B13" s="241"/>
      <c r="C13" s="153" t="s">
        <v>209</v>
      </c>
      <c r="D13" s="186" t="s">
        <v>284</v>
      </c>
      <c r="E13" s="160" t="s">
        <v>299</v>
      </c>
    </row>
    <row r="14" spans="1:5" ht="30" customHeight="1">
      <c r="A14" s="241"/>
      <c r="B14" s="241"/>
      <c r="C14" s="153" t="s">
        <v>209</v>
      </c>
      <c r="D14" s="185" t="s">
        <v>285</v>
      </c>
      <c r="E14" s="187" t="s">
        <v>286</v>
      </c>
    </row>
    <row r="15" spans="1:5" ht="12.75">
      <c r="A15" s="241"/>
      <c r="B15" s="241"/>
      <c r="C15" s="153" t="s">
        <v>209</v>
      </c>
      <c r="D15" s="154"/>
      <c r="E15" s="160"/>
    </row>
    <row r="16" spans="1:5" ht="12.75">
      <c r="A16" s="241"/>
      <c r="B16" s="241"/>
      <c r="C16" s="153" t="s">
        <v>209</v>
      </c>
      <c r="D16" s="188"/>
      <c r="E16" s="160"/>
    </row>
    <row r="17" spans="1:5" ht="12.75">
      <c r="A17" s="241"/>
      <c r="B17" s="241"/>
      <c r="C17" s="153" t="s">
        <v>211</v>
      </c>
      <c r="D17" s="186" t="s">
        <v>287</v>
      </c>
      <c r="E17" s="187">
        <v>1</v>
      </c>
    </row>
    <row r="18" spans="1:5" ht="12.75">
      <c r="A18" s="241"/>
      <c r="B18" s="241"/>
      <c r="C18" s="153" t="s">
        <v>214</v>
      </c>
      <c r="D18" s="185" t="s">
        <v>300</v>
      </c>
      <c r="E18" s="160" t="s">
        <v>301</v>
      </c>
    </row>
    <row r="19" spans="1:5" ht="12.75">
      <c r="A19" s="241"/>
      <c r="B19" s="241" t="s">
        <v>215</v>
      </c>
      <c r="C19" s="153" t="s">
        <v>216</v>
      </c>
      <c r="D19" s="163" t="s">
        <v>288</v>
      </c>
      <c r="E19" s="179">
        <v>1</v>
      </c>
    </row>
    <row r="20" spans="1:5" ht="12.75">
      <c r="A20" s="241"/>
      <c r="B20" s="241"/>
      <c r="C20" s="153" t="s">
        <v>216</v>
      </c>
      <c r="D20" s="163"/>
      <c r="E20" s="163"/>
    </row>
    <row r="21" spans="1:5" ht="12.75">
      <c r="A21" s="241"/>
      <c r="B21" s="241"/>
      <c r="C21" s="153" t="s">
        <v>217</v>
      </c>
      <c r="D21" s="185" t="s">
        <v>289</v>
      </c>
      <c r="E21" s="157">
        <v>1</v>
      </c>
    </row>
    <row r="22" spans="1:5" ht="12.75">
      <c r="A22" s="241"/>
      <c r="B22" s="241"/>
      <c r="C22" s="153" t="s">
        <v>218</v>
      </c>
      <c r="D22" s="165"/>
      <c r="E22" s="153"/>
    </row>
    <row r="23" spans="1:5" ht="12.75">
      <c r="A23" s="241"/>
      <c r="B23" s="241"/>
      <c r="C23" s="153" t="s">
        <v>219</v>
      </c>
      <c r="D23" s="153"/>
      <c r="E23" s="153"/>
    </row>
    <row r="24" spans="1:5" ht="14.25">
      <c r="A24" s="241"/>
      <c r="B24" s="142" t="s">
        <v>221</v>
      </c>
      <c r="C24" s="153" t="s">
        <v>222</v>
      </c>
      <c r="D24" s="189" t="s">
        <v>277</v>
      </c>
      <c r="E24" s="190" t="s">
        <v>290</v>
      </c>
    </row>
  </sheetData>
  <sheetProtection/>
  <mergeCells count="9">
    <mergeCell ref="A9:A24"/>
    <mergeCell ref="B9:B18"/>
    <mergeCell ref="B19:B23"/>
    <mergeCell ref="A2:E2"/>
    <mergeCell ref="A3:E3"/>
    <mergeCell ref="A4:E4"/>
    <mergeCell ref="C5:D5"/>
    <mergeCell ref="B6:E6"/>
    <mergeCell ref="B7:E7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21" sqref="D21"/>
    </sheetView>
  </sheetViews>
  <sheetFormatPr defaultColWidth="9.140625" defaultRowHeight="12.75" customHeight="1"/>
  <cols>
    <col min="1" max="1" width="34.28125" style="1" customWidth="1"/>
    <col min="2" max="2" width="21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4.25" customHeight="1">
      <c r="A1" s="2" t="s">
        <v>1</v>
      </c>
      <c r="B1" s="3"/>
      <c r="C1" s="4"/>
      <c r="D1" s="4"/>
    </row>
    <row r="2" spans="1:4" s="1" customFormat="1" ht="22.5" customHeight="1">
      <c r="A2" s="209" t="s">
        <v>2</v>
      </c>
      <c r="B2" s="210"/>
      <c r="C2" s="210"/>
      <c r="D2" s="210"/>
    </row>
    <row r="3" spans="1:4" s="1" customFormat="1" ht="14.25" customHeight="1">
      <c r="A3" s="202" t="s">
        <v>325</v>
      </c>
      <c r="B3" s="5"/>
      <c r="C3" s="6"/>
      <c r="D3" s="7" t="s">
        <v>3</v>
      </c>
    </row>
    <row r="4" spans="1:4" s="1" customFormat="1" ht="14.25" customHeight="1">
      <c r="A4" s="211" t="s">
        <v>4</v>
      </c>
      <c r="B4" s="212"/>
      <c r="C4" s="211" t="s">
        <v>5</v>
      </c>
      <c r="D4" s="212"/>
    </row>
    <row r="5" spans="1:4" s="1" customFormat="1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s="1" customFormat="1" ht="14.25" customHeight="1">
      <c r="A6" s="9" t="s">
        <v>8</v>
      </c>
      <c r="B6" s="10">
        <f>B7+B8+B9+B10+B11+B12</f>
        <v>207.8</v>
      </c>
      <c r="C6" s="9" t="s">
        <v>9</v>
      </c>
      <c r="D6" s="10"/>
    </row>
    <row r="7" spans="1:4" s="1" customFormat="1" ht="14.25" customHeight="1">
      <c r="A7" s="9" t="s">
        <v>10</v>
      </c>
      <c r="B7" s="11">
        <v>207.8</v>
      </c>
      <c r="C7" s="9" t="s">
        <v>11</v>
      </c>
      <c r="D7" s="10"/>
    </row>
    <row r="8" spans="1:4" s="1" customFormat="1" ht="14.25" customHeight="1">
      <c r="A8" s="9" t="s">
        <v>12</v>
      </c>
      <c r="B8" s="11"/>
      <c r="C8" s="9" t="s">
        <v>13</v>
      </c>
      <c r="D8" s="10"/>
    </row>
    <row r="9" spans="1:4" s="1" customFormat="1" ht="14.25" customHeight="1">
      <c r="A9" s="9" t="s">
        <v>14</v>
      </c>
      <c r="B9" s="11"/>
      <c r="C9" s="9" t="s">
        <v>15</v>
      </c>
      <c r="D9" s="10"/>
    </row>
    <row r="10" spans="1:4" s="1" customFormat="1" ht="14.25" customHeight="1">
      <c r="A10" s="9" t="s">
        <v>16</v>
      </c>
      <c r="B10" s="11"/>
      <c r="C10" s="9" t="s">
        <v>17</v>
      </c>
      <c r="D10" s="10"/>
    </row>
    <row r="11" spans="1:4" s="1" customFormat="1" ht="14.25" customHeight="1">
      <c r="A11" s="9" t="s">
        <v>18</v>
      </c>
      <c r="B11" s="11"/>
      <c r="C11" s="9" t="s">
        <v>19</v>
      </c>
      <c r="D11" s="10">
        <v>300.187684</v>
      </c>
    </row>
    <row r="12" spans="1:4" s="1" customFormat="1" ht="14.25" customHeight="1">
      <c r="A12" s="9" t="s">
        <v>20</v>
      </c>
      <c r="B12" s="11"/>
      <c r="C12" s="9" t="s">
        <v>21</v>
      </c>
      <c r="D12" s="10">
        <v>17145.134286</v>
      </c>
    </row>
    <row r="13" spans="1:4" s="1" customFormat="1" ht="14.25" customHeight="1">
      <c r="A13" s="9" t="s">
        <v>22</v>
      </c>
      <c r="B13" s="10"/>
      <c r="C13" s="9" t="s">
        <v>23</v>
      </c>
      <c r="D13" s="10"/>
    </row>
    <row r="14" spans="1:4" s="1" customFormat="1" ht="14.25" customHeight="1">
      <c r="A14" s="9" t="s">
        <v>24</v>
      </c>
      <c r="B14" s="11"/>
      <c r="C14" s="9" t="s">
        <v>25</v>
      </c>
      <c r="D14" s="10"/>
    </row>
    <row r="15" spans="1:4" s="1" customFormat="1" ht="14.25" customHeight="1">
      <c r="A15" s="9" t="s">
        <v>26</v>
      </c>
      <c r="B15" s="11"/>
      <c r="C15" s="9" t="s">
        <v>27</v>
      </c>
      <c r="D15" s="10"/>
    </row>
    <row r="16" spans="1:4" s="1" customFormat="1" ht="14.25" customHeight="1">
      <c r="A16" s="9" t="s">
        <v>28</v>
      </c>
      <c r="B16" s="10"/>
      <c r="C16" s="9" t="s">
        <v>29</v>
      </c>
      <c r="D16" s="10"/>
    </row>
    <row r="17" spans="1:4" s="1" customFormat="1" ht="14.25" customHeight="1">
      <c r="A17" s="9" t="s">
        <v>30</v>
      </c>
      <c r="B17" s="11">
        <v>60.216248</v>
      </c>
      <c r="C17" s="9" t="s">
        <v>31</v>
      </c>
      <c r="D17" s="10"/>
    </row>
    <row r="18" spans="1:4" s="1" customFormat="1" ht="14.25" customHeight="1">
      <c r="A18" s="9" t="s">
        <v>32</v>
      </c>
      <c r="B18" s="10">
        <v>17292.788115</v>
      </c>
      <c r="C18" s="9" t="s">
        <v>33</v>
      </c>
      <c r="D18" s="10"/>
    </row>
    <row r="19" spans="1:4" s="1" customFormat="1" ht="14.25" customHeight="1">
      <c r="A19" s="9" t="s">
        <v>34</v>
      </c>
      <c r="B19" s="10"/>
      <c r="C19" s="9" t="s">
        <v>35</v>
      </c>
      <c r="D19" s="10"/>
    </row>
    <row r="20" spans="1:4" s="1" customFormat="1" ht="14.25" customHeight="1">
      <c r="A20" s="9" t="s">
        <v>36</v>
      </c>
      <c r="B20" s="10"/>
      <c r="C20" s="9" t="s">
        <v>37</v>
      </c>
      <c r="D20" s="10"/>
    </row>
    <row r="21" spans="1:4" s="1" customFormat="1" ht="14.25" customHeight="1">
      <c r="A21" s="9" t="s">
        <v>38</v>
      </c>
      <c r="B21" s="10"/>
      <c r="C21" s="9" t="s">
        <v>39</v>
      </c>
      <c r="D21" s="10"/>
    </row>
    <row r="22" spans="1:4" s="1" customFormat="1" ht="14.25" customHeight="1">
      <c r="A22" s="9" t="s">
        <v>40</v>
      </c>
      <c r="B22" s="10"/>
      <c r="C22" s="9" t="s">
        <v>41</v>
      </c>
      <c r="D22" s="10">
        <v>115.482393</v>
      </c>
    </row>
    <row r="23" spans="1:4" s="1" customFormat="1" ht="14.25" customHeight="1">
      <c r="A23" s="9"/>
      <c r="B23" s="12"/>
      <c r="C23" s="9" t="s">
        <v>42</v>
      </c>
      <c r="D23" s="10"/>
    </row>
    <row r="24" spans="1:4" s="1" customFormat="1" ht="14.25" customHeight="1">
      <c r="A24" s="9"/>
      <c r="B24" s="12"/>
      <c r="C24" s="9" t="s">
        <v>43</v>
      </c>
      <c r="D24" s="10"/>
    </row>
    <row r="25" spans="1:4" s="1" customFormat="1" ht="14.25" customHeight="1">
      <c r="A25" s="9"/>
      <c r="B25" s="12"/>
      <c r="C25" s="9" t="s">
        <v>44</v>
      </c>
      <c r="D25" s="10"/>
    </row>
    <row r="26" spans="1:4" s="1" customFormat="1" ht="14.25" customHeight="1">
      <c r="A26" s="9"/>
      <c r="B26" s="12"/>
      <c r="C26" s="9" t="s">
        <v>45</v>
      </c>
      <c r="D26" s="10"/>
    </row>
    <row r="27" spans="1:4" s="1" customFormat="1" ht="14.25" customHeight="1">
      <c r="A27" s="9"/>
      <c r="B27" s="12"/>
      <c r="C27" s="9" t="s">
        <v>46</v>
      </c>
      <c r="D27" s="11"/>
    </row>
    <row r="28" spans="1:4" s="1" customFormat="1" ht="14.25" customHeight="1">
      <c r="A28" s="9"/>
      <c r="B28" s="12"/>
      <c r="C28" s="9" t="s">
        <v>47</v>
      </c>
      <c r="D28" s="11"/>
    </row>
    <row r="29" spans="1:4" s="1" customFormat="1" ht="14.25" customHeight="1">
      <c r="A29" s="9"/>
      <c r="B29" s="12"/>
      <c r="C29" s="9" t="s">
        <v>48</v>
      </c>
      <c r="D29" s="11"/>
    </row>
    <row r="30" spans="1:4" s="1" customFormat="1" ht="14.25" customHeight="1">
      <c r="A30" s="9"/>
      <c r="B30" s="12"/>
      <c r="C30" s="9"/>
      <c r="D30" s="12"/>
    </row>
    <row r="31" spans="1:4" s="1" customFormat="1" ht="14.25" customHeight="1">
      <c r="A31" s="9" t="s">
        <v>49</v>
      </c>
      <c r="B31" s="13">
        <f>B6+B13+B16+B17+B18+B19+B20+B21+B22</f>
        <v>17560.804363</v>
      </c>
      <c r="C31" s="9" t="s">
        <v>50</v>
      </c>
      <c r="D31" s="10">
        <f>D7+D8+D9+D10+D11+D12+D13+D14+D15+D16+D17+D18+D19+D20+D21+D22+D23+D24+D25+D26+D27+D28+D29+D6</f>
        <v>17560.804363</v>
      </c>
    </row>
    <row r="32" spans="1:4" s="1" customFormat="1" ht="14.25" customHeight="1">
      <c r="A32" s="9" t="s">
        <v>51</v>
      </c>
      <c r="B32" s="10"/>
      <c r="C32" s="9" t="s">
        <v>52</v>
      </c>
      <c r="D32" s="10"/>
    </row>
    <row r="33" spans="1:4" s="1" customFormat="1" ht="14.25" customHeight="1">
      <c r="A33" s="9" t="s">
        <v>53</v>
      </c>
      <c r="B33" s="10">
        <f>B31+B32</f>
        <v>17560.804363</v>
      </c>
      <c r="C33" s="9" t="s">
        <v>54</v>
      </c>
      <c r="D33" s="10">
        <f>B33</f>
        <v>17560.804363</v>
      </c>
    </row>
    <row r="34" spans="1:4" s="1" customFormat="1" ht="14.25" customHeight="1">
      <c r="A34" s="213" t="s">
        <v>55</v>
      </c>
      <c r="B34" s="213"/>
      <c r="C34" s="213"/>
      <c r="D34" s="21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14"/>
  <sheetViews>
    <sheetView showGridLines="0" zoomScalePageLayoutView="0" workbookViewId="0" topLeftCell="A1">
      <selection activeCell="F27" sqref="F27"/>
    </sheetView>
  </sheetViews>
  <sheetFormatPr defaultColWidth="9.140625" defaultRowHeight="12.75" customHeight="1"/>
  <cols>
    <col min="1" max="1" width="1.1484375" style="0" customWidth="1"/>
    <col min="2" max="2" width="10.8515625" style="1" customWidth="1"/>
    <col min="3" max="3" width="18.57421875" style="1" customWidth="1"/>
    <col min="4" max="5" width="8.57421875" style="1" customWidth="1"/>
    <col min="6" max="6" width="9.7109375" style="1" customWidth="1"/>
    <col min="7" max="7" width="10.140625" style="1" customWidth="1"/>
    <col min="8" max="8" width="9.140625" style="1" hidden="1" customWidth="1"/>
    <col min="9" max="9" width="12.421875" style="1" customWidth="1"/>
    <col min="10" max="10" width="11.421875" style="1" customWidth="1"/>
    <col min="11" max="11" width="9.28125" style="1" customWidth="1"/>
    <col min="12" max="13" width="7.140625" style="1" customWidth="1"/>
    <col min="14" max="14" width="9.421875" style="1" customWidth="1"/>
    <col min="15" max="15" width="7.140625" style="1" customWidth="1"/>
    <col min="16" max="16" width="8.140625" style="1" customWidth="1"/>
    <col min="17" max="17" width="11.28125" style="1" customWidth="1"/>
    <col min="18" max="18" width="9.140625" style="1" hidden="1" customWidth="1"/>
    <col min="19" max="19" width="10.7109375" style="1" customWidth="1"/>
    <col min="20" max="21" width="9.140625" style="1" customWidth="1"/>
  </cols>
  <sheetData>
    <row r="1" spans="2:20" s="1" customFormat="1" ht="21" customHeight="1">
      <c r="B1" s="14" t="s">
        <v>56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2:20" s="1" customFormat="1" ht="38.25" customHeight="1">
      <c r="B2" s="214" t="s">
        <v>57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2:20" s="1" customFormat="1" ht="21" customHeight="1">
      <c r="B3" s="202" t="s">
        <v>326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6"/>
      <c r="S3" s="17"/>
      <c r="T3" s="18" t="s">
        <v>3</v>
      </c>
    </row>
    <row r="4" spans="2:20" s="1" customFormat="1" ht="21" customHeight="1">
      <c r="B4" s="215" t="s">
        <v>58</v>
      </c>
      <c r="C4" s="216" t="s">
        <v>59</v>
      </c>
      <c r="D4" s="216" t="s">
        <v>60</v>
      </c>
      <c r="E4" s="216" t="s">
        <v>61</v>
      </c>
      <c r="F4" s="217"/>
      <c r="G4" s="217"/>
      <c r="H4" s="217"/>
      <c r="I4" s="217"/>
      <c r="J4" s="217"/>
      <c r="K4" s="217"/>
      <c r="L4" s="217"/>
      <c r="M4" s="217"/>
      <c r="N4" s="217"/>
      <c r="O4" s="216" t="s">
        <v>51</v>
      </c>
      <c r="P4" s="217"/>
      <c r="Q4" s="217"/>
      <c r="R4" s="217"/>
      <c r="S4" s="217"/>
      <c r="T4" s="217"/>
    </row>
    <row r="5" spans="2:20" s="1" customFormat="1" ht="43.5" customHeight="1">
      <c r="B5" s="215"/>
      <c r="C5" s="216"/>
      <c r="D5" s="216"/>
      <c r="E5" s="20" t="s">
        <v>62</v>
      </c>
      <c r="F5" s="19" t="s">
        <v>63</v>
      </c>
      <c r="G5" s="19" t="s">
        <v>64</v>
      </c>
      <c r="H5" s="19" t="s">
        <v>65</v>
      </c>
      <c r="I5" s="19" t="s">
        <v>66</v>
      </c>
      <c r="J5" s="19" t="s">
        <v>67</v>
      </c>
      <c r="K5" s="19" t="s">
        <v>68</v>
      </c>
      <c r="L5" s="19" t="s">
        <v>69</v>
      </c>
      <c r="M5" s="19" t="s">
        <v>70</v>
      </c>
      <c r="N5" s="19" t="s">
        <v>71</v>
      </c>
      <c r="O5" s="19" t="s">
        <v>62</v>
      </c>
      <c r="P5" s="19" t="s">
        <v>63</v>
      </c>
      <c r="Q5" s="19" t="s">
        <v>64</v>
      </c>
      <c r="R5" s="19" t="s">
        <v>65</v>
      </c>
      <c r="S5" s="19" t="s">
        <v>66</v>
      </c>
      <c r="T5" s="19" t="s">
        <v>72</v>
      </c>
    </row>
    <row r="6" spans="2:20" s="1" customFormat="1" ht="30.75" customHeight="1">
      <c r="B6" s="21" t="s">
        <v>0</v>
      </c>
      <c r="C6" s="22" t="s">
        <v>60</v>
      </c>
      <c r="D6" s="23">
        <f>E6+O6</f>
        <v>17560.804363</v>
      </c>
      <c r="E6" s="24">
        <f>F6+G6+H6+I6+J6+K6+L6+M6+N6</f>
        <v>17560.804363</v>
      </c>
      <c r="F6" s="25">
        <v>207.8</v>
      </c>
      <c r="G6" s="26"/>
      <c r="H6" s="27"/>
      <c r="I6" s="28">
        <v>60.216248</v>
      </c>
      <c r="J6" s="29">
        <v>17292.788115</v>
      </c>
      <c r="K6" s="30"/>
      <c r="L6" s="31"/>
      <c r="M6" s="32"/>
      <c r="N6" s="33"/>
      <c r="O6" s="34"/>
      <c r="P6" s="35"/>
      <c r="Q6" s="36"/>
      <c r="R6" s="27"/>
      <c r="S6" s="37"/>
      <c r="T6" s="38"/>
    </row>
    <row r="7" spans="2:20" s="1" customFormat="1" ht="30.75" customHeight="1">
      <c r="B7" s="39" t="s">
        <v>73</v>
      </c>
      <c r="C7" s="39" t="s">
        <v>74</v>
      </c>
      <c r="D7" s="40">
        <f>E7+O7</f>
        <v>17560.804363</v>
      </c>
      <c r="E7" s="40">
        <f>F7+G7+H7+I7+J7+K7+L7+M7+N7</f>
        <v>17560.804363</v>
      </c>
      <c r="F7" s="41">
        <v>207.8</v>
      </c>
      <c r="G7" s="41"/>
      <c r="H7" s="15"/>
      <c r="I7" s="41">
        <v>60.216248</v>
      </c>
      <c r="J7" s="41">
        <v>17292.788115</v>
      </c>
      <c r="K7" s="41"/>
      <c r="L7" s="41"/>
      <c r="M7" s="41"/>
      <c r="N7" s="41"/>
      <c r="O7" s="41"/>
      <c r="P7" s="41"/>
      <c r="Q7" s="41"/>
      <c r="R7" s="15"/>
      <c r="S7" s="41"/>
      <c r="T7" s="41"/>
    </row>
    <row r="8" spans="2:20" s="1" customFormat="1" ht="30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1" customFormat="1" ht="21" customHeight="1"/>
    <row r="10" spans="2:20" s="1" customFormat="1" ht="21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2:20" s="1" customFormat="1" ht="21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2:20" s="1" customFormat="1" ht="21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2:20" s="1" customFormat="1" ht="21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2:20" s="1" customFormat="1" ht="21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</sheetData>
  <sheetProtection formatCells="0" formatColumns="0" formatRows="0" insertColumns="0" insertRows="0" insertHyperlinks="0" deleteColumns="0" deleteRows="0" sort="0" autoFilter="0" pivotTables="0"/>
  <mergeCells count="9">
    <mergeCell ref="B2:T2"/>
    <mergeCell ref="B4:B5"/>
    <mergeCell ref="C4:C5"/>
    <mergeCell ref="D4:D5"/>
    <mergeCell ref="E4:N4"/>
    <mergeCell ref="O4:T4"/>
  </mergeCells>
  <printOptions horizontalCentered="1"/>
  <pageMargins left="0.5905511811023622" right="0.5905511811023622" top="1.79" bottom="0.5905511811023622" header="0" footer="0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zoomScalePageLayoutView="0" workbookViewId="0" topLeftCell="A1">
      <selection activeCell="A4" sqref="A4"/>
    </sheetView>
  </sheetViews>
  <sheetFormatPr defaultColWidth="9.140625" defaultRowHeight="12.75" customHeight="1"/>
  <cols>
    <col min="1" max="1" width="11.8515625" style="1" customWidth="1"/>
    <col min="2" max="2" width="30.00390625" style="1" customWidth="1"/>
    <col min="3" max="3" width="11.8515625" style="1" customWidth="1"/>
    <col min="4" max="4" width="15.8515625" style="1" customWidth="1"/>
    <col min="5" max="5" width="16.140625" style="1" customWidth="1"/>
    <col min="6" max="7" width="16.8515625" style="1" customWidth="1"/>
    <col min="8" max="8" width="20.140625" style="1" customWidth="1"/>
    <col min="9" max="9" width="9.140625" style="1" customWidth="1"/>
  </cols>
  <sheetData>
    <row r="1" s="1" customFormat="1" ht="21" customHeight="1">
      <c r="A1" s="42" t="s">
        <v>75</v>
      </c>
    </row>
    <row r="2" spans="1:8" s="1" customFormat="1" ht="33.75" customHeight="1">
      <c r="A2" s="218" t="s">
        <v>76</v>
      </c>
      <c r="B2" s="218"/>
      <c r="C2" s="218"/>
      <c r="D2" s="218"/>
      <c r="E2" s="218"/>
      <c r="F2" s="218"/>
      <c r="G2" s="218"/>
      <c r="H2" s="218"/>
    </row>
    <row r="3" spans="1:8" s="1" customFormat="1" ht="21" customHeight="1">
      <c r="A3" s="203" t="s">
        <v>326</v>
      </c>
      <c r="B3" s="43"/>
      <c r="H3" s="44" t="s">
        <v>3</v>
      </c>
    </row>
    <row r="4" spans="1:8" s="1" customFormat="1" ht="36" customHeight="1">
      <c r="A4" s="45" t="s">
        <v>77</v>
      </c>
      <c r="B4" s="45" t="s">
        <v>78</v>
      </c>
      <c r="C4" s="45" t="s">
        <v>60</v>
      </c>
      <c r="D4" s="45" t="s">
        <v>79</v>
      </c>
      <c r="E4" s="45" t="s">
        <v>80</v>
      </c>
      <c r="F4" s="45" t="s">
        <v>81</v>
      </c>
      <c r="G4" s="45" t="s">
        <v>82</v>
      </c>
      <c r="H4" s="45" t="s">
        <v>83</v>
      </c>
    </row>
    <row r="5" spans="1:8" s="1" customFormat="1" ht="28.5" customHeight="1">
      <c r="A5" s="46" t="s">
        <v>0</v>
      </c>
      <c r="B5" s="47" t="s">
        <v>60</v>
      </c>
      <c r="C5" s="48">
        <v>17560.804363</v>
      </c>
      <c r="D5" s="49">
        <v>7081.394363</v>
      </c>
      <c r="E5" s="50">
        <v>10479.41</v>
      </c>
      <c r="F5" s="51"/>
      <c r="G5" s="52"/>
      <c r="H5" s="53"/>
    </row>
    <row r="6" spans="1:8" s="1" customFormat="1" ht="28.5" customHeight="1">
      <c r="A6" s="46" t="s">
        <v>84</v>
      </c>
      <c r="B6" s="54" t="s">
        <v>85</v>
      </c>
      <c r="C6" s="48">
        <v>300.187684</v>
      </c>
      <c r="D6" s="49">
        <v>300.187684</v>
      </c>
      <c r="E6" s="50"/>
      <c r="F6" s="51"/>
      <c r="G6" s="52"/>
      <c r="H6" s="53"/>
    </row>
    <row r="7" spans="1:8" s="1" customFormat="1" ht="28.5" customHeight="1">
      <c r="A7" s="46" t="s">
        <v>86</v>
      </c>
      <c r="B7" s="54" t="s">
        <v>87</v>
      </c>
      <c r="C7" s="48">
        <v>290.785074</v>
      </c>
      <c r="D7" s="49">
        <v>290.785074</v>
      </c>
      <c r="E7" s="50"/>
      <c r="F7" s="51"/>
      <c r="G7" s="52"/>
      <c r="H7" s="53"/>
    </row>
    <row r="8" spans="1:8" s="1" customFormat="1" ht="28.5" customHeight="1">
      <c r="A8" s="55" t="s">
        <v>88</v>
      </c>
      <c r="B8" s="55" t="s">
        <v>89</v>
      </c>
      <c r="C8" s="56">
        <v>40.0488</v>
      </c>
      <c r="D8" s="56">
        <v>40.0488</v>
      </c>
      <c r="E8" s="56"/>
      <c r="F8" s="56"/>
      <c r="G8" s="56"/>
      <c r="H8" s="56"/>
    </row>
    <row r="9" spans="1:8" s="1" customFormat="1" ht="28.5" customHeight="1">
      <c r="A9" s="55" t="s">
        <v>90</v>
      </c>
      <c r="B9" s="55" t="s">
        <v>91</v>
      </c>
      <c r="C9" s="56">
        <v>167.157516</v>
      </c>
      <c r="D9" s="56">
        <v>167.157516</v>
      </c>
      <c r="E9" s="56"/>
      <c r="F9" s="56"/>
      <c r="G9" s="56"/>
      <c r="H9" s="56"/>
    </row>
    <row r="10" spans="1:8" s="1" customFormat="1" ht="28.5" customHeight="1">
      <c r="A10" s="55" t="s">
        <v>92</v>
      </c>
      <c r="B10" s="55" t="s">
        <v>93</v>
      </c>
      <c r="C10" s="56">
        <v>83.578758</v>
      </c>
      <c r="D10" s="56">
        <v>83.578758</v>
      </c>
      <c r="E10" s="56"/>
      <c r="F10" s="56"/>
      <c r="G10" s="56"/>
      <c r="H10" s="56"/>
    </row>
    <row r="11" spans="1:8" s="1" customFormat="1" ht="28.5" customHeight="1">
      <c r="A11" s="46" t="s">
        <v>94</v>
      </c>
      <c r="B11" s="54" t="s">
        <v>95</v>
      </c>
      <c r="C11" s="48">
        <v>9.40261</v>
      </c>
      <c r="D11" s="49">
        <v>9.40261</v>
      </c>
      <c r="E11" s="50"/>
      <c r="F11" s="51"/>
      <c r="G11" s="52"/>
      <c r="H11" s="53"/>
    </row>
    <row r="12" spans="1:8" s="1" customFormat="1" ht="28.5" customHeight="1">
      <c r="A12" s="55" t="s">
        <v>96</v>
      </c>
      <c r="B12" s="55" t="s">
        <v>97</v>
      </c>
      <c r="C12" s="56">
        <v>9.40261</v>
      </c>
      <c r="D12" s="56">
        <v>9.40261</v>
      </c>
      <c r="E12" s="56"/>
      <c r="F12" s="56"/>
      <c r="G12" s="56"/>
      <c r="H12" s="56"/>
    </row>
    <row r="13" spans="1:8" s="1" customFormat="1" ht="28.5" customHeight="1">
      <c r="A13" s="46" t="s">
        <v>98</v>
      </c>
      <c r="B13" s="54" t="s">
        <v>99</v>
      </c>
      <c r="C13" s="48">
        <v>17145.134286</v>
      </c>
      <c r="D13" s="49">
        <v>6665.724286</v>
      </c>
      <c r="E13" s="50">
        <v>10479.41</v>
      </c>
      <c r="F13" s="51"/>
      <c r="G13" s="52"/>
      <c r="H13" s="53"/>
    </row>
    <row r="14" spans="1:8" s="1" customFormat="1" ht="28.5" customHeight="1">
      <c r="A14" s="46" t="s">
        <v>100</v>
      </c>
      <c r="B14" s="54" t="s">
        <v>101</v>
      </c>
      <c r="C14" s="48">
        <v>17084.601768</v>
      </c>
      <c r="D14" s="49">
        <v>6605.191768</v>
      </c>
      <c r="E14" s="50">
        <v>10479.41</v>
      </c>
      <c r="F14" s="51"/>
      <c r="G14" s="52"/>
      <c r="H14" s="53"/>
    </row>
    <row r="15" spans="1:8" s="1" customFormat="1" ht="28.5" customHeight="1">
      <c r="A15" s="55" t="s">
        <v>102</v>
      </c>
      <c r="B15" s="55" t="s">
        <v>103</v>
      </c>
      <c r="C15" s="56">
        <v>17084.601768</v>
      </c>
      <c r="D15" s="56">
        <v>6605.191768</v>
      </c>
      <c r="E15" s="56">
        <v>10479.41</v>
      </c>
      <c r="F15" s="56"/>
      <c r="G15" s="56"/>
      <c r="H15" s="56"/>
    </row>
    <row r="16" spans="1:8" s="1" customFormat="1" ht="28.5" customHeight="1">
      <c r="A16" s="46" t="s">
        <v>104</v>
      </c>
      <c r="B16" s="54" t="s">
        <v>105</v>
      </c>
      <c r="C16" s="48">
        <v>60.532518</v>
      </c>
      <c r="D16" s="49">
        <v>60.532518</v>
      </c>
      <c r="E16" s="50"/>
      <c r="F16" s="51"/>
      <c r="G16" s="52"/>
      <c r="H16" s="53"/>
    </row>
    <row r="17" spans="1:8" s="1" customFormat="1" ht="28.5" customHeight="1">
      <c r="A17" s="55" t="s">
        <v>106</v>
      </c>
      <c r="B17" s="55" t="s">
        <v>107</v>
      </c>
      <c r="C17" s="56">
        <v>60.532518</v>
      </c>
      <c r="D17" s="56">
        <v>60.532518</v>
      </c>
      <c r="E17" s="56"/>
      <c r="F17" s="56"/>
      <c r="G17" s="56"/>
      <c r="H17" s="56"/>
    </row>
    <row r="18" spans="1:8" s="1" customFormat="1" ht="28.5" customHeight="1">
      <c r="A18" s="46" t="s">
        <v>108</v>
      </c>
      <c r="B18" s="54" t="s">
        <v>109</v>
      </c>
      <c r="C18" s="48">
        <v>115.482393</v>
      </c>
      <c r="D18" s="49">
        <v>115.482393</v>
      </c>
      <c r="E18" s="50"/>
      <c r="F18" s="51"/>
      <c r="G18" s="52"/>
      <c r="H18" s="53"/>
    </row>
    <row r="19" spans="1:8" s="1" customFormat="1" ht="28.5" customHeight="1">
      <c r="A19" s="46" t="s">
        <v>110</v>
      </c>
      <c r="B19" s="54" t="s">
        <v>111</v>
      </c>
      <c r="C19" s="48">
        <v>115.482393</v>
      </c>
      <c r="D19" s="49">
        <v>115.482393</v>
      </c>
      <c r="E19" s="50"/>
      <c r="F19" s="51"/>
      <c r="G19" s="52"/>
      <c r="H19" s="53"/>
    </row>
    <row r="20" spans="1:8" s="1" customFormat="1" ht="28.5" customHeight="1">
      <c r="A20" s="55" t="s">
        <v>112</v>
      </c>
      <c r="B20" s="55" t="s">
        <v>113</v>
      </c>
      <c r="C20" s="56">
        <v>115.482393</v>
      </c>
      <c r="D20" s="56">
        <v>115.482393</v>
      </c>
      <c r="E20" s="56"/>
      <c r="F20" s="56"/>
      <c r="G20" s="56"/>
      <c r="H20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39" bottom="0.5905511811023622" header="0" footer="0"/>
  <pageSetup fitToWidth="0" fitToHeight="1"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K13" sqref="K13"/>
    </sheetView>
  </sheetViews>
  <sheetFormatPr defaultColWidth="9.140625" defaultRowHeight="12.75" customHeight="1"/>
  <cols>
    <col min="1" max="1" width="34.28125" style="1" customWidth="1"/>
    <col min="2" max="2" width="32.0039062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5" customHeight="1">
      <c r="A1" s="57" t="s">
        <v>114</v>
      </c>
      <c r="B1" s="58"/>
      <c r="C1" s="58"/>
      <c r="D1" s="58"/>
    </row>
    <row r="2" spans="1:4" s="1" customFormat="1" ht="22.5" customHeight="1">
      <c r="A2" s="219" t="s">
        <v>115</v>
      </c>
      <c r="B2" s="220"/>
      <c r="C2" s="220"/>
      <c r="D2" s="220"/>
    </row>
    <row r="3" spans="1:4" s="1" customFormat="1" ht="15" customHeight="1">
      <c r="A3" s="204" t="s">
        <v>327</v>
      </c>
      <c r="B3" s="59"/>
      <c r="C3" s="58"/>
      <c r="D3" s="60" t="s">
        <v>3</v>
      </c>
    </row>
    <row r="4" spans="1:4" s="1" customFormat="1" ht="14.25" customHeight="1">
      <c r="A4" s="221" t="s">
        <v>4</v>
      </c>
      <c r="B4" s="221"/>
      <c r="C4" s="221" t="s">
        <v>5</v>
      </c>
      <c r="D4" s="221"/>
    </row>
    <row r="5" spans="1:4" s="1" customFormat="1" ht="14.25" customHeight="1">
      <c r="A5" s="61" t="s">
        <v>116</v>
      </c>
      <c r="B5" s="61" t="s">
        <v>7</v>
      </c>
      <c r="C5" s="61" t="s">
        <v>116</v>
      </c>
      <c r="D5" s="61" t="s">
        <v>7</v>
      </c>
    </row>
    <row r="6" spans="1:4" s="1" customFormat="1" ht="14.25" customHeight="1">
      <c r="A6" s="62" t="s">
        <v>117</v>
      </c>
      <c r="B6" s="63">
        <f>B7+B14+B17</f>
        <v>207.8</v>
      </c>
      <c r="C6" s="62" t="s">
        <v>118</v>
      </c>
      <c r="D6" s="63">
        <f>D7+D8+D9+D10+D11+D12+D13+D14+D15+D16+D17+D18+D19+D20+D21+D22+D23+D24+D25+D26+D27+D28+D29+D30</f>
        <v>207.8</v>
      </c>
    </row>
    <row r="7" spans="1:4" s="1" customFormat="1" ht="14.25" customHeight="1">
      <c r="A7" s="62" t="s">
        <v>119</v>
      </c>
      <c r="B7" s="63">
        <f>B8+B9+B10+B11+B12+B13</f>
        <v>207.8</v>
      </c>
      <c r="C7" s="62" t="s">
        <v>120</v>
      </c>
      <c r="D7" s="63"/>
    </row>
    <row r="8" spans="1:4" s="1" customFormat="1" ht="14.25" customHeight="1">
      <c r="A8" s="62" t="s">
        <v>10</v>
      </c>
      <c r="B8" s="64">
        <v>207.8</v>
      </c>
      <c r="C8" s="62" t="s">
        <v>121</v>
      </c>
      <c r="D8" s="63"/>
    </row>
    <row r="9" spans="1:4" s="1" customFormat="1" ht="14.25" customHeight="1">
      <c r="A9" s="62" t="s">
        <v>12</v>
      </c>
      <c r="B9" s="65"/>
      <c r="C9" s="62" t="s">
        <v>122</v>
      </c>
      <c r="D9" s="63"/>
    </row>
    <row r="10" spans="1:4" s="1" customFormat="1" ht="14.25" customHeight="1">
      <c r="A10" s="62" t="s">
        <v>14</v>
      </c>
      <c r="B10" s="65"/>
      <c r="C10" s="62" t="s">
        <v>123</v>
      </c>
      <c r="D10" s="63"/>
    </row>
    <row r="11" spans="1:4" s="1" customFormat="1" ht="14.25" customHeight="1">
      <c r="A11" s="62" t="s">
        <v>16</v>
      </c>
      <c r="B11" s="65"/>
      <c r="C11" s="62" t="s">
        <v>124</v>
      </c>
      <c r="D11" s="63"/>
    </row>
    <row r="12" spans="1:4" s="1" customFormat="1" ht="14.25" customHeight="1">
      <c r="A12" s="62" t="s">
        <v>18</v>
      </c>
      <c r="B12" s="65"/>
      <c r="C12" s="62" t="s">
        <v>125</v>
      </c>
      <c r="D12" s="63"/>
    </row>
    <row r="13" spans="1:4" s="1" customFormat="1" ht="14.25" customHeight="1">
      <c r="A13" s="62" t="s">
        <v>20</v>
      </c>
      <c r="B13" s="65"/>
      <c r="C13" s="62" t="s">
        <v>126</v>
      </c>
      <c r="D13" s="63">
        <v>207.8</v>
      </c>
    </row>
    <row r="14" spans="1:4" s="1" customFormat="1" ht="14.25" customHeight="1">
      <c r="A14" s="62" t="s">
        <v>127</v>
      </c>
      <c r="B14" s="63"/>
      <c r="C14" s="62" t="s">
        <v>128</v>
      </c>
      <c r="D14" s="63"/>
    </row>
    <row r="15" spans="1:4" s="1" customFormat="1" ht="14.25" customHeight="1">
      <c r="A15" s="62" t="s">
        <v>24</v>
      </c>
      <c r="B15" s="65"/>
      <c r="C15" s="62" t="s">
        <v>129</v>
      </c>
      <c r="D15" s="63"/>
    </row>
    <row r="16" spans="1:4" s="1" customFormat="1" ht="14.25" customHeight="1">
      <c r="A16" s="62" t="s">
        <v>26</v>
      </c>
      <c r="B16" s="65"/>
      <c r="C16" s="62" t="s">
        <v>130</v>
      </c>
      <c r="D16" s="63"/>
    </row>
    <row r="17" spans="1:4" s="1" customFormat="1" ht="14.25" customHeight="1">
      <c r="A17" s="62" t="s">
        <v>131</v>
      </c>
      <c r="B17" s="65"/>
      <c r="C17" s="62" t="s">
        <v>132</v>
      </c>
      <c r="D17" s="63"/>
    </row>
    <row r="18" spans="1:4" s="1" customFormat="1" ht="14.25" customHeight="1">
      <c r="A18" s="62" t="s">
        <v>133</v>
      </c>
      <c r="B18" s="63"/>
      <c r="C18" s="62" t="s">
        <v>134</v>
      </c>
      <c r="D18" s="63"/>
    </row>
    <row r="19" spans="1:4" s="1" customFormat="1" ht="14.25" customHeight="1">
      <c r="A19" s="62" t="s">
        <v>119</v>
      </c>
      <c r="B19" s="63"/>
      <c r="C19" s="62" t="s">
        <v>135</v>
      </c>
      <c r="D19" s="63"/>
    </row>
    <row r="20" spans="1:4" s="1" customFormat="1" ht="14.25" customHeight="1">
      <c r="A20" s="62" t="s">
        <v>127</v>
      </c>
      <c r="B20" s="63"/>
      <c r="C20" s="62" t="s">
        <v>136</v>
      </c>
      <c r="D20" s="63"/>
    </row>
    <row r="21" spans="1:4" s="1" customFormat="1" ht="14.25" customHeight="1">
      <c r="A21" s="62" t="s">
        <v>131</v>
      </c>
      <c r="B21" s="63"/>
      <c r="C21" s="62" t="s">
        <v>137</v>
      </c>
      <c r="D21" s="63"/>
    </row>
    <row r="22" spans="1:4" s="1" customFormat="1" ht="14.25" customHeight="1">
      <c r="A22" s="62"/>
      <c r="B22" s="66"/>
      <c r="C22" s="62" t="s">
        <v>138</v>
      </c>
      <c r="D22" s="63"/>
    </row>
    <row r="23" spans="1:4" s="1" customFormat="1" ht="14.25" customHeight="1">
      <c r="A23" s="62"/>
      <c r="B23" s="66"/>
      <c r="C23" s="62" t="s">
        <v>139</v>
      </c>
      <c r="D23" s="63"/>
    </row>
    <row r="24" spans="1:4" s="1" customFormat="1" ht="14.25" customHeight="1">
      <c r="A24" s="62"/>
      <c r="B24" s="66"/>
      <c r="C24" s="62" t="s">
        <v>140</v>
      </c>
      <c r="D24" s="63"/>
    </row>
    <row r="25" spans="1:4" s="1" customFormat="1" ht="14.25" customHeight="1">
      <c r="A25" s="62"/>
      <c r="B25" s="66"/>
      <c r="C25" s="62" t="s">
        <v>141</v>
      </c>
      <c r="D25" s="63"/>
    </row>
    <row r="26" spans="1:4" s="1" customFormat="1" ht="14.25" customHeight="1">
      <c r="A26" s="62"/>
      <c r="B26" s="66"/>
      <c r="C26" s="62" t="s">
        <v>142</v>
      </c>
      <c r="D26" s="63"/>
    </row>
    <row r="27" spans="1:4" s="1" customFormat="1" ht="14.25" customHeight="1">
      <c r="A27" s="62"/>
      <c r="B27" s="66"/>
      <c r="C27" s="62" t="s">
        <v>143</v>
      </c>
      <c r="D27" s="63"/>
    </row>
    <row r="28" spans="1:4" s="1" customFormat="1" ht="14.25" customHeight="1">
      <c r="A28" s="62"/>
      <c r="B28" s="66"/>
      <c r="C28" s="62" t="s">
        <v>144</v>
      </c>
      <c r="D28" s="65"/>
    </row>
    <row r="29" spans="1:4" s="1" customFormat="1" ht="14.25" customHeight="1">
      <c r="A29" s="62"/>
      <c r="B29" s="66"/>
      <c r="C29" s="62" t="s">
        <v>145</v>
      </c>
      <c r="D29" s="65"/>
    </row>
    <row r="30" spans="1:4" s="1" customFormat="1" ht="14.25" customHeight="1">
      <c r="A30" s="62"/>
      <c r="B30" s="66"/>
      <c r="C30" s="62" t="s">
        <v>146</v>
      </c>
      <c r="D30" s="67"/>
    </row>
    <row r="31" spans="1:4" s="1" customFormat="1" ht="14.25" customHeight="1">
      <c r="A31" s="62"/>
      <c r="B31" s="66"/>
      <c r="C31" s="62"/>
      <c r="D31" s="68"/>
    </row>
    <row r="32" spans="1:4" s="1" customFormat="1" ht="14.25" customHeight="1">
      <c r="A32" s="62"/>
      <c r="B32" s="66"/>
      <c r="C32" s="62" t="s">
        <v>147</v>
      </c>
      <c r="D32" s="63"/>
    </row>
    <row r="33" spans="1:4" s="1" customFormat="1" ht="14.25" customHeight="1">
      <c r="A33" s="62"/>
      <c r="B33" s="66"/>
      <c r="C33" s="62"/>
      <c r="D33" s="66"/>
    </row>
    <row r="34" spans="1:4" s="1" customFormat="1" ht="14.25" customHeight="1">
      <c r="A34" s="69" t="s">
        <v>148</v>
      </c>
      <c r="B34" s="70">
        <f>B6+B18</f>
        <v>207.8</v>
      </c>
      <c r="C34" s="69" t="s">
        <v>149</v>
      </c>
      <c r="D34" s="70">
        <f>D6</f>
        <v>207.8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G17" sqref="G17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19.57421875" style="1" customWidth="1"/>
    <col min="4" max="4" width="16.140625" style="1" customWidth="1"/>
    <col min="5" max="5" width="17.421875" style="1" customWidth="1"/>
    <col min="6" max="6" width="17.28125" style="1" customWidth="1"/>
    <col min="7" max="7" width="17.8515625" style="1" customWidth="1"/>
    <col min="8" max="9" width="9.140625" style="1" customWidth="1"/>
  </cols>
  <sheetData>
    <row r="1" spans="1:8" s="1" customFormat="1" ht="21" customHeight="1">
      <c r="A1" s="71" t="s">
        <v>150</v>
      </c>
      <c r="B1" s="72"/>
      <c r="C1" s="73"/>
      <c r="D1" s="73"/>
      <c r="E1" s="73"/>
      <c r="F1" s="73"/>
      <c r="G1" s="73"/>
      <c r="H1" s="73"/>
    </row>
    <row r="2" spans="1:8" s="1" customFormat="1" ht="37.5" customHeight="1">
      <c r="A2" s="222" t="s">
        <v>151</v>
      </c>
      <c r="B2" s="223"/>
      <c r="C2" s="222"/>
      <c r="D2" s="222"/>
      <c r="E2" s="222"/>
      <c r="F2" s="222"/>
      <c r="G2" s="222"/>
      <c r="H2" s="73"/>
    </row>
    <row r="3" spans="1:8" s="1" customFormat="1" ht="21" customHeight="1">
      <c r="A3" s="203" t="s">
        <v>326</v>
      </c>
      <c r="B3" s="74"/>
      <c r="C3" s="73"/>
      <c r="D3" s="73"/>
      <c r="E3" s="73"/>
      <c r="F3" s="73"/>
      <c r="G3" s="75" t="s">
        <v>3</v>
      </c>
      <c r="H3" s="73"/>
    </row>
    <row r="4" spans="1:8" s="1" customFormat="1" ht="21" customHeight="1">
      <c r="A4" s="224" t="s">
        <v>77</v>
      </c>
      <c r="B4" s="225" t="s">
        <v>78</v>
      </c>
      <c r="C4" s="224" t="s">
        <v>60</v>
      </c>
      <c r="D4" s="224" t="s">
        <v>79</v>
      </c>
      <c r="E4" s="224"/>
      <c r="F4" s="224"/>
      <c r="G4" s="224" t="s">
        <v>80</v>
      </c>
      <c r="H4" s="73"/>
    </row>
    <row r="5" spans="1:8" s="1" customFormat="1" ht="21" customHeight="1">
      <c r="A5" s="224"/>
      <c r="B5" s="225"/>
      <c r="C5" s="224"/>
      <c r="D5" s="76" t="s">
        <v>62</v>
      </c>
      <c r="E5" s="76" t="s">
        <v>152</v>
      </c>
      <c r="F5" s="76" t="s">
        <v>153</v>
      </c>
      <c r="G5" s="224"/>
      <c r="H5" s="73"/>
    </row>
    <row r="6" spans="1:8" s="1" customFormat="1" ht="30.75" customHeight="1">
      <c r="A6" s="77" t="s">
        <v>0</v>
      </c>
      <c r="B6" s="78" t="s">
        <v>60</v>
      </c>
      <c r="C6" s="79">
        <v>207.8</v>
      </c>
      <c r="D6" s="80">
        <v>114</v>
      </c>
      <c r="E6" s="81">
        <v>114</v>
      </c>
      <c r="F6" s="82"/>
      <c r="G6" s="83">
        <v>93.8</v>
      </c>
      <c r="H6" s="73"/>
    </row>
    <row r="7" spans="1:8" s="1" customFormat="1" ht="30.75" customHeight="1">
      <c r="A7" s="77" t="s">
        <v>98</v>
      </c>
      <c r="B7" s="84" t="s">
        <v>99</v>
      </c>
      <c r="C7" s="79">
        <v>207.8</v>
      </c>
      <c r="D7" s="80">
        <v>114</v>
      </c>
      <c r="E7" s="81">
        <v>114</v>
      </c>
      <c r="F7" s="82"/>
      <c r="G7" s="83">
        <v>93.8</v>
      </c>
      <c r="H7" s="73"/>
    </row>
    <row r="8" spans="1:8" s="1" customFormat="1" ht="30.75" customHeight="1">
      <c r="A8" s="77" t="s">
        <v>100</v>
      </c>
      <c r="B8" s="84" t="s">
        <v>101</v>
      </c>
      <c r="C8" s="79">
        <v>207.8</v>
      </c>
      <c r="D8" s="80">
        <v>114</v>
      </c>
      <c r="E8" s="81">
        <v>114</v>
      </c>
      <c r="F8" s="82"/>
      <c r="G8" s="83">
        <v>93.8</v>
      </c>
      <c r="H8" s="73"/>
    </row>
    <row r="9" spans="1:8" s="1" customFormat="1" ht="30.75" customHeight="1">
      <c r="A9" s="85" t="s">
        <v>102</v>
      </c>
      <c r="B9" s="85" t="s">
        <v>103</v>
      </c>
      <c r="C9" s="86">
        <v>207.8</v>
      </c>
      <c r="D9" s="86">
        <v>114</v>
      </c>
      <c r="E9" s="86">
        <v>114</v>
      </c>
      <c r="F9" s="87"/>
      <c r="G9" s="87">
        <v>93.8</v>
      </c>
      <c r="H9" s="73"/>
    </row>
    <row r="10" spans="1:8" s="1" customFormat="1" ht="21" customHeight="1">
      <c r="A10" s="73"/>
      <c r="B10" s="72"/>
      <c r="C10" s="73"/>
      <c r="D10" s="73"/>
      <c r="E10" s="73"/>
      <c r="F10" s="73"/>
      <c r="G10" s="73"/>
      <c r="H10" s="73"/>
    </row>
    <row r="11" spans="1:8" s="1" customFormat="1" ht="21" customHeight="1">
      <c r="A11" s="73"/>
      <c r="B11" s="72"/>
      <c r="C11" s="73"/>
      <c r="D11" s="73"/>
      <c r="E11" s="73"/>
      <c r="F11" s="73"/>
      <c r="G11" s="73"/>
      <c r="H11" s="73"/>
    </row>
    <row r="12" s="1" customFormat="1" ht="21" customHeight="1">
      <c r="B12" s="88"/>
    </row>
    <row r="13" s="1" customFormat="1" ht="21" customHeight="1">
      <c r="B13" s="88"/>
    </row>
    <row r="14" s="1" customFormat="1" ht="21" customHeight="1">
      <c r="B14" s="88"/>
    </row>
    <row r="15" s="1" customFormat="1" ht="21" customHeight="1">
      <c r="B15" s="88"/>
    </row>
    <row r="16" s="1" customFormat="1" ht="21" customHeight="1">
      <c r="B16" s="88"/>
    </row>
    <row r="17" s="1" customFormat="1" ht="21" customHeight="1">
      <c r="B17" s="88"/>
    </row>
    <row r="18" s="1" customFormat="1" ht="21" customHeight="1">
      <c r="B18" s="88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E22" sqref="E22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89" t="s">
        <v>154</v>
      </c>
      <c r="B1" s="90"/>
      <c r="C1" s="90"/>
      <c r="D1" s="90"/>
      <c r="E1" s="90"/>
      <c r="F1" s="90"/>
      <c r="G1" s="90"/>
    </row>
    <row r="2" spans="1:7" s="1" customFormat="1" ht="37.5" customHeight="1">
      <c r="A2" s="226" t="s">
        <v>155</v>
      </c>
      <c r="B2" s="226"/>
      <c r="C2" s="226"/>
      <c r="D2" s="226"/>
      <c r="E2" s="226"/>
      <c r="F2" s="90"/>
      <c r="G2" s="90"/>
    </row>
    <row r="3" spans="1:7" s="1" customFormat="1" ht="21" customHeight="1">
      <c r="A3" s="203" t="s">
        <v>325</v>
      </c>
      <c r="B3" s="91"/>
      <c r="C3" s="90"/>
      <c r="D3" s="90"/>
      <c r="E3" s="92" t="s">
        <v>3</v>
      </c>
      <c r="F3" s="90"/>
      <c r="G3" s="90"/>
    </row>
    <row r="4" spans="1:7" s="1" customFormat="1" ht="21" customHeight="1">
      <c r="A4" s="227" t="s">
        <v>156</v>
      </c>
      <c r="B4" s="227"/>
      <c r="C4" s="227" t="s">
        <v>157</v>
      </c>
      <c r="D4" s="227"/>
      <c r="E4" s="227"/>
      <c r="F4" s="90"/>
      <c r="G4" s="90"/>
    </row>
    <row r="5" spans="1:7" s="1" customFormat="1" ht="21" customHeight="1">
      <c r="A5" s="93" t="s">
        <v>77</v>
      </c>
      <c r="B5" s="93" t="s">
        <v>78</v>
      </c>
      <c r="C5" s="93" t="s">
        <v>60</v>
      </c>
      <c r="D5" s="93" t="s">
        <v>152</v>
      </c>
      <c r="E5" s="93" t="s">
        <v>153</v>
      </c>
      <c r="F5" s="90"/>
      <c r="G5" s="90"/>
    </row>
    <row r="6" spans="1:7" s="1" customFormat="1" ht="21" customHeight="1">
      <c r="A6" s="94" t="s">
        <v>0</v>
      </c>
      <c r="B6" s="95" t="s">
        <v>60</v>
      </c>
      <c r="C6" s="96">
        <v>114</v>
      </c>
      <c r="D6" s="97">
        <v>114</v>
      </c>
      <c r="E6" s="98"/>
      <c r="F6" s="90"/>
      <c r="G6" s="90"/>
    </row>
    <row r="7" spans="1:7" s="1" customFormat="1" ht="21" customHeight="1">
      <c r="A7" s="94" t="s">
        <v>158</v>
      </c>
      <c r="B7" s="99" t="s">
        <v>159</v>
      </c>
      <c r="C7" s="96">
        <v>114</v>
      </c>
      <c r="D7" s="97">
        <v>114</v>
      </c>
      <c r="E7" s="98"/>
      <c r="F7" s="90"/>
      <c r="G7" s="90"/>
    </row>
    <row r="8" spans="1:5" s="1" customFormat="1" ht="21" customHeight="1">
      <c r="A8" s="100" t="s">
        <v>160</v>
      </c>
      <c r="B8" s="100" t="s">
        <v>161</v>
      </c>
      <c r="C8" s="101">
        <v>114</v>
      </c>
      <c r="D8" s="101">
        <v>114</v>
      </c>
      <c r="E8" s="101"/>
    </row>
    <row r="9" s="1" customFormat="1" ht="15"/>
    <row r="10" spans="1:7" s="1" customFormat="1" ht="21" customHeight="1">
      <c r="A10" s="102"/>
      <c r="B10" s="102"/>
      <c r="C10" s="102"/>
      <c r="D10" s="102"/>
      <c r="E10" s="102"/>
      <c r="F10" s="102"/>
      <c r="G10" s="102"/>
    </row>
    <row r="11" spans="1:7" s="1" customFormat="1" ht="21" customHeight="1">
      <c r="A11" s="102"/>
      <c r="B11" s="102"/>
      <c r="C11" s="102"/>
      <c r="D11" s="102"/>
      <c r="E11" s="102"/>
      <c r="F11" s="102"/>
      <c r="G11" s="102"/>
    </row>
    <row r="12" spans="1:7" s="1" customFormat="1" ht="21" customHeight="1">
      <c r="A12" s="102"/>
      <c r="B12" s="102"/>
      <c r="C12" s="102"/>
      <c r="D12" s="102"/>
      <c r="E12" s="102"/>
      <c r="F12" s="102"/>
      <c r="G12" s="102"/>
    </row>
    <row r="13" spans="1:7" s="1" customFormat="1" ht="21" customHeight="1">
      <c r="A13" s="102"/>
      <c r="B13" s="102"/>
      <c r="C13" s="102"/>
      <c r="D13" s="102"/>
      <c r="E13" s="102"/>
      <c r="F13" s="102"/>
      <c r="G13" s="102"/>
    </row>
    <row r="14" spans="1:7" s="1" customFormat="1" ht="21" customHeight="1">
      <c r="A14" s="102"/>
      <c r="B14" s="102"/>
      <c r="C14" s="102"/>
      <c r="D14" s="102"/>
      <c r="E14" s="102"/>
      <c r="F14" s="102"/>
      <c r="G14" s="102"/>
    </row>
    <row r="15" spans="1:7" s="1" customFormat="1" ht="21" customHeight="1">
      <c r="A15" s="102"/>
      <c r="B15" s="102"/>
      <c r="C15" s="102"/>
      <c r="D15" s="102"/>
      <c r="E15" s="102"/>
      <c r="F15" s="102"/>
      <c r="G15" s="102"/>
    </row>
    <row r="16" spans="1:7" s="1" customFormat="1" ht="21" customHeight="1">
      <c r="A16" s="102"/>
      <c r="B16" s="102"/>
      <c r="C16" s="102"/>
      <c r="D16" s="102"/>
      <c r="E16" s="102"/>
      <c r="F16" s="102"/>
      <c r="G16" s="102"/>
    </row>
    <row r="17" spans="1:7" s="1" customFormat="1" ht="21" customHeight="1">
      <c r="A17" s="102"/>
      <c r="B17" s="102"/>
      <c r="C17" s="102"/>
      <c r="D17" s="102"/>
      <c r="E17" s="102"/>
      <c r="F17" s="102"/>
      <c r="G17" s="102"/>
    </row>
    <row r="18" spans="1:7" s="1" customFormat="1" ht="15">
      <c r="A18" s="102"/>
      <c r="B18" s="102"/>
      <c r="C18" s="102"/>
      <c r="D18" s="102"/>
      <c r="E18" s="102"/>
      <c r="F18" s="102"/>
      <c r="G18" s="10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5" bottom="0.5905511811023622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H17" sqref="H17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103" t="s">
        <v>162</v>
      </c>
    </row>
    <row r="2" spans="1:6" s="1" customFormat="1" ht="37.5" customHeight="1">
      <c r="A2" s="228" t="s">
        <v>163</v>
      </c>
      <c r="B2" s="228"/>
      <c r="C2" s="228"/>
      <c r="D2" s="228"/>
      <c r="E2" s="228"/>
      <c r="F2" s="228"/>
    </row>
    <row r="3" spans="1:6" s="1" customFormat="1" ht="21" customHeight="1">
      <c r="A3" s="203" t="s">
        <v>326</v>
      </c>
      <c r="B3" s="104"/>
      <c r="F3" s="105" t="s">
        <v>164</v>
      </c>
    </row>
    <row r="4" spans="1:6" s="1" customFormat="1" ht="21" customHeight="1">
      <c r="A4" s="229" t="s">
        <v>165</v>
      </c>
      <c r="B4" s="229" t="s">
        <v>166</v>
      </c>
      <c r="C4" s="230" t="s">
        <v>167</v>
      </c>
      <c r="D4" s="230"/>
      <c r="E4" s="230"/>
      <c r="F4" s="230" t="s">
        <v>168</v>
      </c>
    </row>
    <row r="5" spans="1:6" s="1" customFormat="1" ht="21" customHeight="1">
      <c r="A5" s="229"/>
      <c r="B5" s="229"/>
      <c r="C5" s="106" t="s">
        <v>62</v>
      </c>
      <c r="D5" s="106" t="s">
        <v>169</v>
      </c>
      <c r="E5" s="106" t="s">
        <v>170</v>
      </c>
      <c r="F5" s="230"/>
    </row>
    <row r="6" s="1" customFormat="1" ht="21" customHeight="1"/>
    <row r="7" spans="1:2" s="1" customFormat="1" ht="21" customHeight="1">
      <c r="A7" s="253" t="s">
        <v>340</v>
      </c>
      <c r="B7" s="253"/>
    </row>
    <row r="8" s="1" customFormat="1" ht="21" customHeight="1"/>
    <row r="9" s="1" customFormat="1" ht="21" customHeight="1"/>
    <row r="1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9">
    <mergeCell ref="A7:B7"/>
    <mergeCell ref="A2:F2"/>
    <mergeCell ref="A4:A5"/>
    <mergeCell ref="B4:B5"/>
    <mergeCell ref="C4:E4"/>
    <mergeCell ref="F4:F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zoomScalePageLayoutView="0" workbookViewId="0" topLeftCell="A1">
      <selection activeCell="K20" sqref="K20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1.421875" style="1" customWidth="1"/>
    <col min="6" max="8" width="9.140625" style="1" customWidth="1"/>
  </cols>
  <sheetData>
    <row r="1" spans="1:7" s="1" customFormat="1" ht="16.5" customHeight="1">
      <c r="A1" s="107" t="s">
        <v>171</v>
      </c>
      <c r="B1" s="108"/>
      <c r="C1" s="108"/>
      <c r="D1" s="108"/>
      <c r="E1" s="108"/>
      <c r="F1" s="108"/>
      <c r="G1" s="108"/>
    </row>
    <row r="2" spans="1:7" s="1" customFormat="1" ht="37.5" customHeight="1">
      <c r="A2" s="231" t="s">
        <v>172</v>
      </c>
      <c r="B2" s="231"/>
      <c r="C2" s="231"/>
      <c r="D2" s="231"/>
      <c r="E2" s="231"/>
      <c r="F2" s="108"/>
      <c r="G2" s="108"/>
    </row>
    <row r="3" spans="1:7" s="1" customFormat="1" ht="21" customHeight="1">
      <c r="A3" s="203" t="s">
        <v>326</v>
      </c>
      <c r="B3" s="109"/>
      <c r="C3" s="108"/>
      <c r="D3" s="108"/>
      <c r="E3" s="110" t="s">
        <v>3</v>
      </c>
      <c r="F3" s="108"/>
      <c r="G3" s="108"/>
    </row>
    <row r="4" spans="1:7" s="1" customFormat="1" ht="21" customHeight="1">
      <c r="A4" s="232" t="s">
        <v>77</v>
      </c>
      <c r="B4" s="232" t="s">
        <v>78</v>
      </c>
      <c r="C4" s="232" t="s">
        <v>173</v>
      </c>
      <c r="D4" s="232"/>
      <c r="E4" s="232"/>
      <c r="F4" s="108"/>
      <c r="G4" s="108"/>
    </row>
    <row r="5" spans="1:7" s="1" customFormat="1" ht="21" customHeight="1">
      <c r="A5" s="232"/>
      <c r="B5" s="232"/>
      <c r="C5" s="111" t="s">
        <v>60</v>
      </c>
      <c r="D5" s="111" t="s">
        <v>79</v>
      </c>
      <c r="E5" s="111" t="s">
        <v>80</v>
      </c>
      <c r="F5" s="108"/>
      <c r="G5" s="108"/>
    </row>
    <row r="6" spans="1:7" s="1" customFormat="1" ht="21" customHeight="1">
      <c r="A6" s="108"/>
      <c r="B6" s="108"/>
      <c r="C6" s="108"/>
      <c r="D6" s="108"/>
      <c r="E6" s="108"/>
      <c r="F6" s="108"/>
      <c r="G6" s="108"/>
    </row>
    <row r="7" spans="1:7" s="1" customFormat="1" ht="21" customHeight="1">
      <c r="A7" s="252" t="s">
        <v>340</v>
      </c>
      <c r="B7" s="108"/>
      <c r="C7" s="108"/>
      <c r="D7" s="108"/>
      <c r="E7" s="108"/>
      <c r="F7" s="108"/>
      <c r="G7" s="108"/>
    </row>
    <row r="8" spans="1:7" s="1" customFormat="1" ht="21" customHeight="1">
      <c r="A8" s="108"/>
      <c r="B8" s="108"/>
      <c r="C8" s="108"/>
      <c r="D8" s="108"/>
      <c r="E8" s="108"/>
      <c r="F8" s="108"/>
      <c r="G8" s="108"/>
    </row>
    <row r="9" spans="1:7" s="1" customFormat="1" ht="21" customHeight="1">
      <c r="A9" s="108"/>
      <c r="B9" s="108"/>
      <c r="C9" s="108"/>
      <c r="D9" s="108"/>
      <c r="E9" s="108"/>
      <c r="F9" s="108"/>
      <c r="G9" s="108"/>
    </row>
    <row r="10" spans="1:7" s="1" customFormat="1" ht="21" customHeight="1">
      <c r="A10" s="108"/>
      <c r="B10" s="108"/>
      <c r="C10" s="108"/>
      <c r="D10" s="108"/>
      <c r="E10" s="108"/>
      <c r="F10" s="108"/>
      <c r="G10" s="108"/>
    </row>
    <row r="11" spans="1:7" s="1" customFormat="1" ht="21" customHeight="1">
      <c r="A11" s="108"/>
      <c r="B11" s="108"/>
      <c r="C11" s="108"/>
      <c r="D11" s="108"/>
      <c r="E11" s="108"/>
      <c r="F11" s="108"/>
      <c r="G11" s="108"/>
    </row>
    <row r="12" spans="1:7" s="1" customFormat="1" ht="21" customHeight="1">
      <c r="A12" s="108"/>
      <c r="B12" s="108"/>
      <c r="C12" s="108"/>
      <c r="D12" s="108"/>
      <c r="E12" s="108"/>
      <c r="F12" s="108"/>
      <c r="G12" s="108"/>
    </row>
    <row r="13" spans="1:7" s="1" customFormat="1" ht="21" customHeight="1">
      <c r="A13" s="108"/>
      <c r="B13" s="108"/>
      <c r="C13" s="108"/>
      <c r="D13" s="108"/>
      <c r="E13" s="108"/>
      <c r="F13" s="108"/>
      <c r="G13" s="108"/>
    </row>
    <row r="14" spans="1:7" s="1" customFormat="1" ht="15">
      <c r="A14" s="108"/>
      <c r="B14" s="108"/>
      <c r="C14" s="108"/>
      <c r="D14" s="108"/>
      <c r="E14" s="108"/>
      <c r="F14" s="108"/>
      <c r="G14" s="108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2024-01-18T08:24:12Z</cp:lastPrinted>
  <dcterms:modified xsi:type="dcterms:W3CDTF">2024-01-18T08:43:59Z</dcterms:modified>
  <cp:category/>
  <cp:version/>
  <cp:contentType/>
  <cp:contentStatus/>
</cp:coreProperties>
</file>